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0180" sheetId="1" r:id="rId1"/>
  </sheets>
  <definedNames>
    <definedName name="_xlnm.Print_Area" localSheetId="0">КПК0110180!$A$1:$BQ$203</definedName>
  </definedNames>
  <calcPr calcId="152511"/>
</workbook>
</file>

<file path=xl/calcChain.xml><?xml version="1.0" encoding="utf-8"?>
<calcChain xmlns="http://schemas.openxmlformats.org/spreadsheetml/2006/main">
  <c r="AQ182" i="1" l="1"/>
  <c r="AQ179" i="1"/>
  <c r="AQ176" i="1"/>
  <c r="AQ174" i="1"/>
  <c r="AQ173" i="1"/>
  <c r="AQ172" i="1"/>
  <c r="AQ171" i="1"/>
  <c r="AI170" i="1"/>
  <c r="AA170" i="1"/>
  <c r="AI55" i="1"/>
  <c r="AY53" i="1"/>
  <c r="AY52" i="1"/>
  <c r="AY51" i="1"/>
  <c r="AY50" i="1"/>
  <c r="AI48" i="1"/>
  <c r="S48" i="1"/>
  <c r="AI43" i="1"/>
  <c r="BN163" i="1"/>
  <c r="BI163" i="1"/>
  <c r="BD163" i="1"/>
  <c r="AZ163" i="1"/>
  <c r="BN161" i="1"/>
  <c r="BI161" i="1"/>
  <c r="BD161" i="1"/>
  <c r="AZ161" i="1"/>
  <c r="BI159" i="1"/>
  <c r="BD159" i="1"/>
  <c r="AZ159" i="1"/>
  <c r="BN159" i="1" s="1"/>
  <c r="BI157" i="1"/>
  <c r="BD157" i="1"/>
  <c r="AZ157" i="1"/>
  <c r="BN157" i="1" s="1"/>
  <c r="BN154" i="1"/>
  <c r="BI154" i="1"/>
  <c r="BD154" i="1"/>
  <c r="AZ154" i="1"/>
  <c r="BN152" i="1"/>
  <c r="BI152" i="1"/>
  <c r="BD152" i="1"/>
  <c r="AZ152" i="1"/>
  <c r="BI150" i="1"/>
  <c r="BD150" i="1"/>
  <c r="AZ150" i="1"/>
  <c r="BN150" i="1" s="1"/>
  <c r="BI148" i="1"/>
  <c r="BD148" i="1"/>
  <c r="AZ148" i="1"/>
  <c r="BN148" i="1" s="1"/>
  <c r="BI146" i="1"/>
  <c r="BD146" i="1"/>
  <c r="AZ146" i="1"/>
  <c r="BN146" i="1" s="1"/>
  <c r="BN143" i="1"/>
  <c r="BI143" i="1"/>
  <c r="BD143" i="1"/>
  <c r="AZ143" i="1"/>
  <c r="BN141" i="1"/>
  <c r="BI141" i="1"/>
  <c r="BD141" i="1"/>
  <c r="AZ141" i="1"/>
  <c r="BI139" i="1"/>
  <c r="BD139" i="1"/>
  <c r="AZ139" i="1"/>
  <c r="BN139" i="1" s="1"/>
  <c r="BI138" i="1"/>
  <c r="BD138" i="1"/>
  <c r="AZ138" i="1"/>
  <c r="BN138" i="1" s="1"/>
  <c r="BI136" i="1"/>
  <c r="BD136" i="1"/>
  <c r="AZ136" i="1"/>
  <c r="BN136" i="1" s="1"/>
  <c r="BN133" i="1"/>
  <c r="BI133" i="1"/>
  <c r="BD133" i="1"/>
  <c r="AZ133" i="1"/>
  <c r="BN131" i="1"/>
  <c r="BI131" i="1"/>
  <c r="BD131" i="1"/>
  <c r="AZ131" i="1"/>
  <c r="BI129" i="1"/>
  <c r="BD129" i="1"/>
  <c r="AZ129" i="1"/>
  <c r="BN129" i="1" s="1"/>
  <c r="BI127" i="1"/>
  <c r="BD127" i="1"/>
  <c r="AZ127" i="1"/>
  <c r="BN127" i="1" s="1"/>
  <c r="BI122" i="1"/>
  <c r="BD122" i="1"/>
  <c r="AZ122" i="1"/>
  <c r="AK122" i="1"/>
  <c r="BN122" i="1" s="1"/>
  <c r="BI120" i="1"/>
  <c r="BD120" i="1"/>
  <c r="AZ120" i="1"/>
  <c r="AK120" i="1"/>
  <c r="BN120" i="1" s="1"/>
  <c r="BI118" i="1"/>
  <c r="BD118" i="1"/>
  <c r="AZ118" i="1"/>
  <c r="AK118" i="1"/>
  <c r="BN118" i="1" s="1"/>
  <c r="BI117" i="1"/>
  <c r="BD117" i="1"/>
  <c r="AZ117" i="1"/>
  <c r="AK117" i="1"/>
  <c r="BN117" i="1" s="1"/>
  <c r="BH105" i="1"/>
  <c r="BC105" i="1"/>
  <c r="BH103" i="1"/>
  <c r="BC103" i="1"/>
  <c r="BH101" i="1"/>
  <c r="BC101" i="1"/>
  <c r="BH99" i="1"/>
  <c r="BC99" i="1"/>
  <c r="BH96" i="1"/>
  <c r="BC96" i="1"/>
  <c r="BH94" i="1"/>
  <c r="BC94" i="1"/>
  <c r="BH93" i="1"/>
  <c r="BC93" i="1"/>
  <c r="BH91" i="1"/>
  <c r="BC91" i="1"/>
  <c r="BH89" i="1"/>
  <c r="BC89" i="1"/>
  <c r="BH86" i="1"/>
  <c r="BC86" i="1"/>
  <c r="BH84" i="1"/>
  <c r="BC84" i="1"/>
  <c r="BH82" i="1"/>
  <c r="BC82" i="1"/>
  <c r="BH80" i="1"/>
  <c r="BC80" i="1"/>
  <c r="BH78" i="1"/>
  <c r="BC78" i="1"/>
  <c r="BH75" i="1"/>
  <c r="BC75" i="1"/>
  <c r="BH73" i="1"/>
  <c r="BC73" i="1"/>
  <c r="BH71" i="1"/>
  <c r="BC71" i="1"/>
  <c r="BH69" i="1"/>
  <c r="BC69" i="1"/>
  <c r="BI35" i="1"/>
  <c r="BN35" i="1" s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70" i="1" l="1"/>
  <c r="AY48" i="1"/>
  <c r="BN30" i="1"/>
  <c r="BN33" i="1"/>
  <c r="BN31" i="1"/>
</calcChain>
</file>

<file path=xl/sharedStrings.xml><?xml version="1.0" encoding="utf-8"?>
<sst xmlns="http://schemas.openxmlformats.org/spreadsheetml/2006/main" count="422" uniqueCount="221">
  <si>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</si>
  <si>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</si>
  <si>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</si>
  <si>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</si>
  <si>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</si>
  <si>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</si>
  <si>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</si>
  <si>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</si>
  <si>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</si>
  <si>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</si>
  <si>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</si>
  <si>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</si>
  <si>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</si>
  <si>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</si>
  <si>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</si>
  <si>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</si>
  <si>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</si>
  <si>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</si>
  <si>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</si>
  <si>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</si>
  <si>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</si>
  <si>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</si>
  <si>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</si>
  <si>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</si>
  <si>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</si>
  <si>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</si>
  <si>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</si>
  <si>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</si>
  <si>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</si>
  <si>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</si>
  <si>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</si>
  <si>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</si>
  <si>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</si>
  <si>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</si>
  <si>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</si>
  <si>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</si>
  <si>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</si>
  <si>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</si>
  <si>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</si>
  <si>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</si>
  <si>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</si>
  <si>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</si>
  <si>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</si>
  <si>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</si>
  <si>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</si>
  <si>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</si>
  <si>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</si>
  <si>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</si>
  <si>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</si>
  <si>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</si>
  <si>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</si>
  <si>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</si>
  <si>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</si>
  <si>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</si>
  <si>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</si>
  <si>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</si>
  <si>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</si>
  <si>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</si>
  <si>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</si>
  <si>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</si>
  <si>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</si>
  <si>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</si>
  <si>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</si>
  <si>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</si>
  <si>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</si>
  <si>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</si>
  <si>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</si>
  <si>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</si>
  <si>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</si>
  <si>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</si>
  <si>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</si>
  <si>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</si>
  <si>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</si>
  <si>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</si>
  <si>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</si>
  <si>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</si>
  <si>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</si>
  <si>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</si>
  <si>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</si>
  <si>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</si>
  <si>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</si>
  <si>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</si>
  <si>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</si>
  <si>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</si>
  <si>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</si>
  <si>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</si>
  <si>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</si>
  <si>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</si>
  <si>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</si>
  <si>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</si>
  <si>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</si>
  <si>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</si>
  <si>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</si>
  <si>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</si>
  <si>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</si>
  <si>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</si>
  <si>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</si>
  <si>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</si>
  <si>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</si>
  <si>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</si>
  <si>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</si>
  <si>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</si>
  <si>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</si>
  <si>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</si>
  <si>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</si>
  <si>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</si>
  <si>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</si>
  <si>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</si>
  <si>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виготовлення технічної документації об'єктів нерухомого майна, проведення оцінки об'єктів нерухомого майна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</si>
  <si>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</si>
  <si>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перенесі строки оцінки майна комунальної власності, тому не всі кошти були витрачені</t>
  </si>
  <si>
    <t>Забезпечення діяльності Комунальної установи "Міський трудовий архів" Новгород-Сіверської міської ради Чернігівської області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</si>
  <si>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</si>
  <si>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</si>
  <si>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у зв'язку з воєнним станом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</si>
  <si>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рад, відзначення та нагородження громадян</t>
  </si>
  <si>
    <t>C36:BQ36</t>
  </si>
  <si>
    <t>Пояснення щодо причин розбіжностей між фактичними та затвердженими результативними показниками: у зв'язку з воєнним станом проводилось менше заходів, не відзначалися державні свята, відповідно використано менше бюджетних коштів</t>
  </si>
  <si>
    <t/>
  </si>
  <si>
    <t>затрат</t>
  </si>
  <si>
    <t>обсяг видатків на здійснення представницьких та інших заходів</t>
  </si>
  <si>
    <t>C70:BQ70</t>
  </si>
  <si>
    <t>обсяг видатків на утримання закладу</t>
  </si>
  <si>
    <t>C72:BQ72</t>
  </si>
  <si>
    <t>обсяг видатків на виготовлення технічної та правовстановлюючої документації</t>
  </si>
  <si>
    <t>C74:BQ74</t>
  </si>
  <si>
    <t>Пояснення щодо причин розбіжностей між фактичними та затвердженими результативними показниками: у зв'язку з воєнним станом перенесі строки з виготовлення тех.документацій, тому не всі кошти були витрачені</t>
  </si>
  <si>
    <t>обсяг видатків на проведення оцінки об`єктів нерухомого майна, які можуть бути передані в оренду</t>
  </si>
  <si>
    <t>C76:BQ76</t>
  </si>
  <si>
    <t>продукту</t>
  </si>
  <si>
    <t>кількість заходів представницьких та інших заходів</t>
  </si>
  <si>
    <t>C79:BQ79</t>
  </si>
  <si>
    <t>Пояснення щодо причин розбіжностей між фактичними та затвердженими результативними показниками:  у зв'язку з воєнним станом було менше проведено заходів</t>
  </si>
  <si>
    <t>кількість підприємств, установ, організацій, які залучені до зберігання</t>
  </si>
  <si>
    <t>C81:BQ81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</si>
  <si>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</si>
  <si>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отриманих справ</t>
  </si>
  <si>
    <t>C83:BQ83</t>
  </si>
  <si>
    <t>Пояснення щодо причин розбіжностей між фактичними та затвердженими результативними показниками: отримано більшу кількість справ для зберігання із прикордонних сіл, що пов'язане з воєнним станом та через обстріли</t>
  </si>
  <si>
    <t>кількість об`єктів на які планується проведення технічної документації</t>
  </si>
  <si>
    <t>C85:BQ85</t>
  </si>
  <si>
    <t>Пояснення щодо причин розбіжностей між фактичними та затвердженими результативними показниками: у зв'язку з воєнним станом перенесі строки з виготовлення тех.документацій</t>
  </si>
  <si>
    <t>кількість об`єктів на які планується проведення оцінки нерухомого майна</t>
  </si>
  <si>
    <t>C87:BQ87</t>
  </si>
  <si>
    <t>Пояснення щодо причин розбіжностей між фактичними та затвердженими результативними показниками: у зв'язку з воєнним станом перенесі строки оцінки майна комунальної власності</t>
  </si>
  <si>
    <t>ефективності</t>
  </si>
  <si>
    <t>середні витрати на один захід</t>
  </si>
  <si>
    <t>C90:BQ90</t>
  </si>
  <si>
    <t>Пояснення щодо причин розбіжностей між фактичними та затвердженими результативними показниками: середні витрати на один захід зменшились через меншу кількість проведених заходів</t>
  </si>
  <si>
    <t>середні видатки на утримання закладу</t>
  </si>
  <si>
    <t>C92:BQ92</t>
  </si>
  <si>
    <t>витрати на утримання однієї установи, які залучені до зберігання</t>
  </si>
  <si>
    <t>середні витрати на виготовлення технічної та правовстановлюючої документації</t>
  </si>
  <si>
    <t>C95:BQ95</t>
  </si>
  <si>
    <t>Пояснення щодо причин розбіжностей між фактичними та затвердженими результативними показниками: відхилення пояснюється перенесенням строків виготовлення технічної документації</t>
  </si>
  <si>
    <t>середні витрати на проведення оцінки об`єктів нерухомого майна</t>
  </si>
  <si>
    <t>C97:BQ97</t>
  </si>
  <si>
    <t>Пояснення щодо причин розбіжностей між фактичними та затвердженими результативними показниками: відхилення пояснюється перенесенням строків оцінки комунального майна</t>
  </si>
  <si>
    <t>якості</t>
  </si>
  <si>
    <t>рівень освоєння коштів на представницькі витрати</t>
  </si>
  <si>
    <t>C100:BQ100</t>
  </si>
  <si>
    <t>Пояснення щодо причин розбіжностей між фактичними та затвердженими результативними показниками: у зв'язку з воєнним станом було менше проведено заходів і відповідно відбулася економія бюджетних коштів</t>
  </si>
  <si>
    <t>рівень освоєння коштів по КП Міський трудовий архів</t>
  </si>
  <si>
    <t>C102:BQ102</t>
  </si>
  <si>
    <t>рівень освоєння коштів на виготовлення технічної та правовстановлюючої документації</t>
  </si>
  <si>
    <t>C104:BQ104</t>
  </si>
  <si>
    <t>рівень освоєння коштів напроведення оцінки нерухомого майна</t>
  </si>
  <si>
    <t>C106:BQ106</t>
  </si>
  <si>
    <t>C119:BQ119</t>
  </si>
  <si>
    <t>Пояснення щодо причин розбіжностей між фактичними та затвердженими результативними показниками: неможливо зробити порівняння з поперднім роком, так як відсутні дані попереднього року</t>
  </si>
  <si>
    <t>C121:BQ121</t>
  </si>
  <si>
    <t>Пояснення щодо причин розбіжностей між фактичними та затвердженими результативними показниками: збільшення видатків поточного року порівняно з попереднім роком пов'язане з підвищенням прожиткового мінімуму, мінімальної заробітної плати, енергоносіїв</t>
  </si>
  <si>
    <t>C123:BQ123</t>
  </si>
  <si>
    <t>Пояснення щодо причин розбіжностей між фактичними та затвердженими результативними показниками:  вторгнення рф на теріторію України збільшило представницькі витрати у поточному році порівняно з попереднім роком</t>
  </si>
  <si>
    <t>C128:BQ128</t>
  </si>
  <si>
    <t>C130:BQ130</t>
  </si>
  <si>
    <t>C132:BQ132</t>
  </si>
  <si>
    <t>C134:BQ134</t>
  </si>
  <si>
    <t>C137:BQ137</t>
  </si>
  <si>
    <t>C140:BQ140</t>
  </si>
  <si>
    <t>Пояснення щодо причин розбіжностей між фактичними та затвердженими результативними показниками: у поточному році порівняно з попереднім роком отримано більшу кількість справ для зберігання із прикордонних сіл, що пов'язане з воєнним станом та через обстріли</t>
  </si>
  <si>
    <t>C142:BQ142</t>
  </si>
  <si>
    <t>C144:BQ144</t>
  </si>
  <si>
    <t>C147:BQ147</t>
  </si>
  <si>
    <t>C149:BQ149</t>
  </si>
  <si>
    <t>C151:BQ151</t>
  </si>
  <si>
    <t>C153:BQ153</t>
  </si>
  <si>
    <t>C155:BQ155</t>
  </si>
  <si>
    <t>C158:BQ158</t>
  </si>
  <si>
    <t>C160:BQ160</t>
  </si>
  <si>
    <t>Пояснення щодо причин розбіжностей між фактичними та затвердженими результативними показниками: порівняно з попереднім роком кошти освоєні на 100%</t>
  </si>
  <si>
    <t>C162:BQ162</t>
  </si>
  <si>
    <t>C164:BQ164</t>
  </si>
  <si>
    <t>Виконання наданих законодавством повноважень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</si>
  <si>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</si>
  <si>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</si>
  <si>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</si>
  <si>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</si>
  <si>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</si>
  <si>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</si>
  <si>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</si>
  <si>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</si>
  <si>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0110180</t>
  </si>
  <si>
    <t>Інша діяльність у сфері державного управління</t>
  </si>
  <si>
    <t>0110000</t>
  </si>
  <si>
    <t>0180</t>
  </si>
  <si>
    <t>0133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</si>
  <si>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</si>
  <si>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</si>
  <si>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</si>
  <si>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</si>
  <si>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</si>
  <si>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</si>
  <si>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</si>
  <si>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Кредиторська та дебіторська заборгованості станом на 01.01.2024 р відсутні.</t>
  </si>
  <si>
    <t>Програма розроблена для забезпечення виконання функцій місцевого самоврядування.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</si>
  <si>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значення. Забезпечення діяльності Комунальної установи "Міський трудовий архів Новгород-Сіверської міської ради Чернігівської області". Забезпечення виготовлення технічної документації об'єктів нерухомого майна, проведення оцінки об'єктів нерухомого майна</t>
  </si>
  <si>
    <t>Виконання представницьких заходів  з відзначення державних та професійних свят, відзначення та нагородження громадян, колективів за досягнуті результати;  прийняття на зберігання справ; раціональне та ефективне управління майном комунальної власності.</t>
  </si>
  <si>
    <t>Окремі завдання мають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</si>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</sst>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8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03"/>
  <sheetViews>
    <sheetView tabSelected="1" topLeftCell="A2" zoomScaleNormal="100" workbookViewId="0">
      <selection activeCell="AK19" sqref="AK19:BC1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9" t="s">
        <v>35</v>
      </c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</row>
    <row r="3" spans="1:64" ht="9" customHeight="1" x14ac:dyDescent="0.2"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</row>
    <row r="4" spans="1:64" ht="13.5" customHeight="1" x14ac:dyDescent="0.2"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</row>
    <row r="7" spans="1:64" ht="9.75" hidden="1" customHeight="1" x14ac:dyDescent="0.2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</row>
    <row r="8" spans="1:64" ht="9.75" hidden="1" customHeight="1" x14ac:dyDescent="0.2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</row>
    <row r="9" spans="1:64" ht="8.25" hidden="1" customHeight="1" x14ac:dyDescent="0.2">
      <c r="A9" s="200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</row>
    <row r="10" spans="1:64" ht="15.75" x14ac:dyDescent="0.2">
      <c r="A10" s="201" t="s">
        <v>106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  <c r="BI10" s="201"/>
      <c r="BJ10" s="201"/>
      <c r="BK10" s="201"/>
      <c r="BL10" s="201"/>
    </row>
    <row r="11" spans="1:64" ht="15.75" customHeight="1" x14ac:dyDescent="0.2">
      <c r="A11" s="202" t="s">
        <v>201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  <c r="BI11" s="201"/>
      <c r="BJ11" s="201"/>
      <c r="BK11" s="201"/>
      <c r="BL11" s="20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3" t="s">
        <v>194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14"/>
      <c r="N13" s="205" t="s">
        <v>195</v>
      </c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15"/>
      <c r="AU13" s="203" t="s">
        <v>198</v>
      </c>
      <c r="AV13" s="204"/>
      <c r="AW13" s="204"/>
      <c r="AX13" s="204"/>
      <c r="AY13" s="204"/>
      <c r="AZ13" s="204"/>
      <c r="BA13" s="204"/>
      <c r="BB13" s="204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7" t="s">
        <v>24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16"/>
      <c r="N14" s="208" t="s">
        <v>25</v>
      </c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16"/>
      <c r="AU14" s="207" t="s">
        <v>26</v>
      </c>
      <c r="AV14" s="207"/>
      <c r="AW14" s="207"/>
      <c r="AX14" s="207"/>
      <c r="AY14" s="207"/>
      <c r="AZ14" s="207"/>
      <c r="BA14" s="207"/>
      <c r="BB14" s="207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3" t="s">
        <v>204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14"/>
      <c r="N16" s="205" t="s">
        <v>195</v>
      </c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15"/>
      <c r="AU16" s="203" t="s">
        <v>198</v>
      </c>
      <c r="AV16" s="204"/>
      <c r="AW16" s="204"/>
      <c r="AX16" s="204"/>
      <c r="AY16" s="204"/>
      <c r="AZ16" s="204"/>
      <c r="BA16" s="204"/>
      <c r="BB16" s="204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7" t="s">
        <v>24</v>
      </c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16"/>
      <c r="N17" s="208" t="s">
        <v>27</v>
      </c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16"/>
      <c r="AU17" s="207" t="s">
        <v>26</v>
      </c>
      <c r="AV17" s="207"/>
      <c r="AW17" s="207"/>
      <c r="AX17" s="207"/>
      <c r="AY17" s="207"/>
      <c r="AZ17" s="207"/>
      <c r="BA17" s="207"/>
      <c r="BB17" s="207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3" t="s">
        <v>202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/>
      <c r="N19" s="203" t="s">
        <v>205</v>
      </c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19"/>
      <c r="AA19" s="203" t="s">
        <v>206</v>
      </c>
      <c r="AB19" s="204"/>
      <c r="AC19" s="204"/>
      <c r="AD19" s="204"/>
      <c r="AE19" s="204"/>
      <c r="AF19" s="204"/>
      <c r="AG19" s="204"/>
      <c r="AH19" s="204"/>
      <c r="AI19" s="204"/>
      <c r="AJ19" s="19"/>
      <c r="AK19" s="213" t="s">
        <v>203</v>
      </c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19"/>
      <c r="BE19" s="203" t="s">
        <v>199</v>
      </c>
      <c r="BF19" s="204"/>
      <c r="BG19" s="204"/>
      <c r="BH19" s="204"/>
      <c r="BI19" s="204"/>
      <c r="BJ19" s="204"/>
      <c r="BK19" s="204"/>
      <c r="BL19" s="204"/>
    </row>
    <row r="20" spans="1:80" ht="23.25" customHeight="1" x14ac:dyDescent="0.2">
      <c r="A20"/>
      <c r="B20" s="207" t="s">
        <v>24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/>
      <c r="N20" s="207" t="s">
        <v>28</v>
      </c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2"/>
      <c r="AA20" s="214" t="s">
        <v>29</v>
      </c>
      <c r="AB20" s="214"/>
      <c r="AC20" s="214"/>
      <c r="AD20" s="214"/>
      <c r="AE20" s="214"/>
      <c r="AF20" s="214"/>
      <c r="AG20" s="214"/>
      <c r="AH20" s="214"/>
      <c r="AI20" s="214"/>
      <c r="AJ20" s="22"/>
      <c r="AK20" s="210" t="s">
        <v>30</v>
      </c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2"/>
      <c r="BE20" s="207" t="s">
        <v>31</v>
      </c>
      <c r="BF20" s="207"/>
      <c r="BG20" s="207"/>
      <c r="BH20" s="207"/>
      <c r="BI20" s="207"/>
      <c r="BJ20" s="207"/>
      <c r="BK20" s="207"/>
      <c r="BL20" s="207"/>
    </row>
    <row r="21" spans="1:80" ht="15.95" customHeight="1" x14ac:dyDescent="0.2">
      <c r="A21" s="65" t="s">
        <v>36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</row>
    <row r="22" spans="1:80" ht="15.95" customHeight="1" x14ac:dyDescent="0.2">
      <c r="A22" s="209" t="s">
        <v>193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</row>
    <row r="23" spans="1:80" ht="17.25" customHeight="1" x14ac:dyDescent="0.2">
      <c r="A23" s="211" t="s">
        <v>37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</row>
    <row r="24" spans="1:80" ht="15.75" customHeight="1" x14ac:dyDescent="0.2">
      <c r="A24" s="65" t="s">
        <v>85</v>
      </c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</row>
    <row r="25" spans="1:80" ht="15" customHeight="1" x14ac:dyDescent="0.2">
      <c r="A25" s="137" t="s">
        <v>200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</row>
    <row r="26" spans="1:80" ht="48" customHeight="1" x14ac:dyDescent="0.2">
      <c r="A26" s="92" t="s">
        <v>3</v>
      </c>
      <c r="B26" s="92"/>
      <c r="C26" s="92" t="s">
        <v>4</v>
      </c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 t="s">
        <v>38</v>
      </c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 t="s">
        <v>39</v>
      </c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 t="s">
        <v>0</v>
      </c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92"/>
    </row>
    <row r="27" spans="1:80" ht="29.1" customHeight="1" x14ac:dyDescent="0.2">
      <c r="A27" s="92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 t="s">
        <v>2</v>
      </c>
      <c r="AB27" s="92"/>
      <c r="AC27" s="92"/>
      <c r="AD27" s="92"/>
      <c r="AE27" s="92"/>
      <c r="AF27" s="92" t="s">
        <v>1</v>
      </c>
      <c r="AG27" s="92"/>
      <c r="AH27" s="92"/>
      <c r="AI27" s="92"/>
      <c r="AJ27" s="92"/>
      <c r="AK27" s="92" t="s">
        <v>17</v>
      </c>
      <c r="AL27" s="92"/>
      <c r="AM27" s="92"/>
      <c r="AN27" s="92"/>
      <c r="AO27" s="92"/>
      <c r="AP27" s="92" t="s">
        <v>2</v>
      </c>
      <c r="AQ27" s="92"/>
      <c r="AR27" s="92"/>
      <c r="AS27" s="92"/>
      <c r="AT27" s="92"/>
      <c r="AU27" s="92" t="s">
        <v>1</v>
      </c>
      <c r="AV27" s="92"/>
      <c r="AW27" s="92"/>
      <c r="AX27" s="92"/>
      <c r="AY27" s="92"/>
      <c r="AZ27" s="92" t="s">
        <v>17</v>
      </c>
      <c r="BA27" s="92"/>
      <c r="BB27" s="92"/>
      <c r="BC27" s="92"/>
      <c r="BD27" s="92" t="s">
        <v>2</v>
      </c>
      <c r="BE27" s="92"/>
      <c r="BF27" s="92"/>
      <c r="BG27" s="92"/>
      <c r="BH27" s="92"/>
      <c r="BI27" s="92" t="s">
        <v>1</v>
      </c>
      <c r="BJ27" s="92"/>
      <c r="BK27" s="92"/>
      <c r="BL27" s="92"/>
      <c r="BM27" s="92"/>
      <c r="BN27" s="92" t="s">
        <v>18</v>
      </c>
      <c r="BO27" s="92"/>
      <c r="BP27" s="92"/>
      <c r="BQ27" s="92"/>
    </row>
    <row r="28" spans="1:80" ht="15.95" customHeight="1" x14ac:dyDescent="0.2">
      <c r="A28" s="145">
        <v>1</v>
      </c>
      <c r="B28" s="145"/>
      <c r="C28" s="145">
        <v>2</v>
      </c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6">
        <v>3</v>
      </c>
      <c r="AB28" s="147"/>
      <c r="AC28" s="147"/>
      <c r="AD28" s="147"/>
      <c r="AE28" s="148"/>
      <c r="AF28" s="146">
        <v>4</v>
      </c>
      <c r="AG28" s="147"/>
      <c r="AH28" s="147"/>
      <c r="AI28" s="147"/>
      <c r="AJ28" s="148"/>
      <c r="AK28" s="146">
        <v>5</v>
      </c>
      <c r="AL28" s="147"/>
      <c r="AM28" s="147"/>
      <c r="AN28" s="147"/>
      <c r="AO28" s="148"/>
      <c r="AP28" s="146">
        <v>6</v>
      </c>
      <c r="AQ28" s="147"/>
      <c r="AR28" s="147"/>
      <c r="AS28" s="147"/>
      <c r="AT28" s="148"/>
      <c r="AU28" s="146">
        <v>7</v>
      </c>
      <c r="AV28" s="147"/>
      <c r="AW28" s="147"/>
      <c r="AX28" s="147"/>
      <c r="AY28" s="148"/>
      <c r="AZ28" s="146">
        <v>8</v>
      </c>
      <c r="BA28" s="147"/>
      <c r="BB28" s="147"/>
      <c r="BC28" s="148"/>
      <c r="BD28" s="146">
        <v>9</v>
      </c>
      <c r="BE28" s="147"/>
      <c r="BF28" s="147"/>
      <c r="BG28" s="147"/>
      <c r="BH28" s="148"/>
      <c r="BI28" s="145">
        <v>10</v>
      </c>
      <c r="BJ28" s="145"/>
      <c r="BK28" s="145"/>
      <c r="BL28" s="145"/>
      <c r="BM28" s="145"/>
      <c r="BN28" s="145">
        <v>11</v>
      </c>
      <c r="BO28" s="145"/>
      <c r="BP28" s="145"/>
      <c r="BQ28" s="145"/>
    </row>
    <row r="29" spans="1:80" ht="15.75" hidden="1" customHeight="1" x14ac:dyDescent="0.2">
      <c r="A29" s="45" t="s">
        <v>11</v>
      </c>
      <c r="B29" s="45"/>
      <c r="C29" s="70" t="s">
        <v>12</v>
      </c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1"/>
      <c r="AA29" s="72" t="s">
        <v>33</v>
      </c>
      <c r="AB29" s="72"/>
      <c r="AC29" s="72"/>
      <c r="AD29" s="72"/>
      <c r="AE29" s="72"/>
      <c r="AF29" s="72" t="s">
        <v>91</v>
      </c>
      <c r="AG29" s="72"/>
      <c r="AH29" s="72"/>
      <c r="AI29" s="72"/>
      <c r="AJ29" s="72"/>
      <c r="AK29" s="73" t="s">
        <v>13</v>
      </c>
      <c r="AL29" s="73"/>
      <c r="AM29" s="73"/>
      <c r="AN29" s="73"/>
      <c r="AO29" s="73"/>
      <c r="AP29" s="72" t="s">
        <v>34</v>
      </c>
      <c r="AQ29" s="72"/>
      <c r="AR29" s="72"/>
      <c r="AS29" s="72"/>
      <c r="AT29" s="72"/>
      <c r="AU29" s="72" t="s">
        <v>19</v>
      </c>
      <c r="AV29" s="72"/>
      <c r="AW29" s="72"/>
      <c r="AX29" s="72"/>
      <c r="AY29" s="72"/>
      <c r="AZ29" s="73" t="s">
        <v>13</v>
      </c>
      <c r="BA29" s="73"/>
      <c r="BB29" s="73"/>
      <c r="BC29" s="73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69" t="s">
        <v>13</v>
      </c>
      <c r="BO29" s="69"/>
      <c r="BP29" s="69"/>
      <c r="BQ29" s="69"/>
      <c r="CA29" s="1" t="s">
        <v>89</v>
      </c>
    </row>
    <row r="30" spans="1:80" s="38" customFormat="1" ht="12.75" customHeight="1" x14ac:dyDescent="0.2">
      <c r="A30" s="123">
        <v>1</v>
      </c>
      <c r="B30" s="123"/>
      <c r="C30" s="141" t="s">
        <v>107</v>
      </c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3"/>
      <c r="AA30" s="144">
        <v>735900</v>
      </c>
      <c r="AB30" s="144"/>
      <c r="AC30" s="144"/>
      <c r="AD30" s="144"/>
      <c r="AE30" s="144"/>
      <c r="AF30" s="144">
        <v>0</v>
      </c>
      <c r="AG30" s="144"/>
      <c r="AH30" s="144"/>
      <c r="AI30" s="144"/>
      <c r="AJ30" s="144"/>
      <c r="AK30" s="144">
        <f>AA30+AF30</f>
        <v>735900</v>
      </c>
      <c r="AL30" s="144"/>
      <c r="AM30" s="144"/>
      <c r="AN30" s="144"/>
      <c r="AO30" s="144"/>
      <c r="AP30" s="144">
        <v>594846.73</v>
      </c>
      <c r="AQ30" s="144"/>
      <c r="AR30" s="144"/>
      <c r="AS30" s="144"/>
      <c r="AT30" s="144"/>
      <c r="AU30" s="144">
        <v>0</v>
      </c>
      <c r="AV30" s="144"/>
      <c r="AW30" s="144"/>
      <c r="AX30" s="144"/>
      <c r="AY30" s="144"/>
      <c r="AZ30" s="144">
        <f>AP30+AU30</f>
        <v>594846.73</v>
      </c>
      <c r="BA30" s="144"/>
      <c r="BB30" s="144"/>
      <c r="BC30" s="144"/>
      <c r="BD30" s="144">
        <f>AP30-AA30</f>
        <v>-141053.27000000002</v>
      </c>
      <c r="BE30" s="144"/>
      <c r="BF30" s="144"/>
      <c r="BG30" s="144"/>
      <c r="BH30" s="144"/>
      <c r="BI30" s="144">
        <f>AU30-AF30</f>
        <v>0</v>
      </c>
      <c r="BJ30" s="144"/>
      <c r="BK30" s="144"/>
      <c r="BL30" s="144"/>
      <c r="BM30" s="144"/>
      <c r="BN30" s="144">
        <f>BD30+BI30</f>
        <v>-141053.27000000002</v>
      </c>
      <c r="BO30" s="144"/>
      <c r="BP30" s="144"/>
      <c r="BQ30" s="144"/>
      <c r="CA30" s="38" t="s">
        <v>90</v>
      </c>
    </row>
    <row r="31" spans="1:80" ht="25.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140000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140000</v>
      </c>
      <c r="AL31" s="57"/>
      <c r="AM31" s="57"/>
      <c r="AN31" s="57"/>
      <c r="AO31" s="57"/>
      <c r="AP31" s="57">
        <v>26876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26876</v>
      </c>
      <c r="BA31" s="57"/>
      <c r="BB31" s="57"/>
      <c r="BC31" s="57"/>
      <c r="BD31" s="57">
        <f>AP31-AA31</f>
        <v>-113124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-113124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3" spans="1:80" ht="25.5" customHeight="1" x14ac:dyDescent="0.2">
      <c r="A33" s="58" t="s">
        <v>101</v>
      </c>
      <c r="B33" s="59"/>
      <c r="C33" s="60" t="s">
        <v>111</v>
      </c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  <c r="AA33" s="57">
        <v>395900</v>
      </c>
      <c r="AB33" s="57"/>
      <c r="AC33" s="57"/>
      <c r="AD33" s="57"/>
      <c r="AE33" s="57"/>
      <c r="AF33" s="57">
        <v>0</v>
      </c>
      <c r="AG33" s="57"/>
      <c r="AH33" s="57"/>
      <c r="AI33" s="57"/>
      <c r="AJ33" s="57"/>
      <c r="AK33" s="57">
        <f>AA33+AF33</f>
        <v>395900</v>
      </c>
      <c r="AL33" s="57"/>
      <c r="AM33" s="57"/>
      <c r="AN33" s="57"/>
      <c r="AO33" s="57"/>
      <c r="AP33" s="57">
        <v>395796.55</v>
      </c>
      <c r="AQ33" s="57"/>
      <c r="AR33" s="57"/>
      <c r="AS33" s="57"/>
      <c r="AT33" s="57"/>
      <c r="AU33" s="57">
        <v>0</v>
      </c>
      <c r="AV33" s="57"/>
      <c r="AW33" s="57"/>
      <c r="AX33" s="57"/>
      <c r="AY33" s="57"/>
      <c r="AZ33" s="57">
        <f>AP33+AU33</f>
        <v>395796.55</v>
      </c>
      <c r="BA33" s="57"/>
      <c r="BB33" s="57"/>
      <c r="BC33" s="57"/>
      <c r="BD33" s="57">
        <f>AP33-AA33</f>
        <v>-103.45000000001164</v>
      </c>
      <c r="BE33" s="57"/>
      <c r="BF33" s="57"/>
      <c r="BG33" s="57"/>
      <c r="BH33" s="57"/>
      <c r="BI33" s="57">
        <f>AU33-AF33</f>
        <v>0</v>
      </c>
      <c r="BJ33" s="57"/>
      <c r="BK33" s="57"/>
      <c r="BL33" s="57"/>
      <c r="BM33" s="57"/>
      <c r="BN33" s="57">
        <f>BD33+BI33</f>
        <v>-103.45000000001164</v>
      </c>
      <c r="BO33" s="57"/>
      <c r="BP33" s="57"/>
      <c r="BQ33" s="57"/>
    </row>
    <row r="34" spans="1:80" ht="12.75" customHeight="1" x14ac:dyDescent="0.2">
      <c r="A34" s="58"/>
      <c r="B34" s="59"/>
      <c r="C34" s="54" t="s">
        <v>114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6"/>
      <c r="CB34" s="1" t="s">
        <v>113</v>
      </c>
    </row>
    <row r="35" spans="1:80" ht="51" customHeight="1" x14ac:dyDescent="0.2">
      <c r="A35" s="58" t="s">
        <v>112</v>
      </c>
      <c r="B35" s="59"/>
      <c r="C35" s="60" t="s">
        <v>115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  <c r="AA35" s="57">
        <v>200000</v>
      </c>
      <c r="AB35" s="57"/>
      <c r="AC35" s="57"/>
      <c r="AD35" s="57"/>
      <c r="AE35" s="57"/>
      <c r="AF35" s="57">
        <v>0</v>
      </c>
      <c r="AG35" s="57"/>
      <c r="AH35" s="57"/>
      <c r="AI35" s="57"/>
      <c r="AJ35" s="57"/>
      <c r="AK35" s="57">
        <f>AA35+AF35</f>
        <v>200000</v>
      </c>
      <c r="AL35" s="57"/>
      <c r="AM35" s="57"/>
      <c r="AN35" s="57"/>
      <c r="AO35" s="57"/>
      <c r="AP35" s="57">
        <v>172174.18</v>
      </c>
      <c r="AQ35" s="57"/>
      <c r="AR35" s="57"/>
      <c r="AS35" s="57"/>
      <c r="AT35" s="57"/>
      <c r="AU35" s="57">
        <v>0</v>
      </c>
      <c r="AV35" s="57"/>
      <c r="AW35" s="57"/>
      <c r="AX35" s="57"/>
      <c r="AY35" s="57"/>
      <c r="AZ35" s="57">
        <f>AP35+AU35</f>
        <v>172174.18</v>
      </c>
      <c r="BA35" s="57"/>
      <c r="BB35" s="57"/>
      <c r="BC35" s="57"/>
      <c r="BD35" s="57">
        <f>AP35-AA35</f>
        <v>-27825.820000000007</v>
      </c>
      <c r="BE35" s="57"/>
      <c r="BF35" s="57"/>
      <c r="BG35" s="57"/>
      <c r="BH35" s="57"/>
      <c r="BI35" s="57">
        <f>AU35-AF35</f>
        <v>0</v>
      </c>
      <c r="BJ35" s="57"/>
      <c r="BK35" s="57"/>
      <c r="BL35" s="57"/>
      <c r="BM35" s="57"/>
      <c r="BN35" s="57">
        <f>BD35+BI35</f>
        <v>-27825.820000000007</v>
      </c>
      <c r="BO35" s="57"/>
      <c r="BP35" s="57"/>
      <c r="BQ35" s="57"/>
    </row>
    <row r="36" spans="1:80" ht="25.5" customHeight="1" x14ac:dyDescent="0.2">
      <c r="A36" s="58"/>
      <c r="B36" s="59"/>
      <c r="C36" s="54" t="s">
        <v>117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6"/>
      <c r="CB36" s="1" t="s">
        <v>116</v>
      </c>
    </row>
    <row r="38" spans="1:80" ht="15.75" customHeight="1" x14ac:dyDescent="0.2">
      <c r="A38" s="65" t="s">
        <v>86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</row>
    <row r="40" spans="1:80" ht="15" customHeight="1" x14ac:dyDescent="0.2">
      <c r="A40" s="137" t="s">
        <v>200</v>
      </c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</row>
    <row r="41" spans="1:80" ht="28.5" customHeight="1" x14ac:dyDescent="0.2">
      <c r="A41" s="77" t="s">
        <v>3</v>
      </c>
      <c r="B41" s="186"/>
      <c r="C41" s="92" t="s">
        <v>4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 t="s">
        <v>38</v>
      </c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 t="s">
        <v>39</v>
      </c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 t="s">
        <v>0</v>
      </c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2"/>
      <c r="BP41" s="2"/>
      <c r="BQ41" s="2"/>
    </row>
    <row r="42" spans="1:80" ht="18" hidden="1" customHeight="1" x14ac:dyDescent="0.2">
      <c r="A42" s="45" t="s">
        <v>11</v>
      </c>
      <c r="B42" s="45"/>
      <c r="C42" s="100" t="s">
        <v>12</v>
      </c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72" t="s">
        <v>8</v>
      </c>
      <c r="T42" s="72"/>
      <c r="U42" s="72"/>
      <c r="V42" s="72"/>
      <c r="W42" s="72"/>
      <c r="X42" s="72" t="s">
        <v>7</v>
      </c>
      <c r="Y42" s="72"/>
      <c r="Z42" s="72"/>
      <c r="AA42" s="72"/>
      <c r="AB42" s="72"/>
      <c r="AC42" s="73" t="s">
        <v>13</v>
      </c>
      <c r="AD42" s="69"/>
      <c r="AE42" s="69"/>
      <c r="AF42" s="69"/>
      <c r="AG42" s="69"/>
      <c r="AH42" s="69"/>
      <c r="AI42" s="72" t="s">
        <v>9</v>
      </c>
      <c r="AJ42" s="72"/>
      <c r="AK42" s="72"/>
      <c r="AL42" s="72"/>
      <c r="AM42" s="72"/>
      <c r="AN42" s="72" t="s">
        <v>10</v>
      </c>
      <c r="AO42" s="72"/>
      <c r="AP42" s="72"/>
      <c r="AQ42" s="72"/>
      <c r="AR42" s="72"/>
      <c r="AS42" s="73" t="s">
        <v>13</v>
      </c>
      <c r="AT42" s="69"/>
      <c r="AU42" s="69"/>
      <c r="AV42" s="69"/>
      <c r="AW42" s="69"/>
      <c r="AX42" s="69"/>
      <c r="AY42" s="180" t="s">
        <v>14</v>
      </c>
      <c r="AZ42" s="181"/>
      <c r="BA42" s="181"/>
      <c r="BB42" s="181"/>
      <c r="BC42" s="182"/>
      <c r="BD42" s="180" t="s">
        <v>14</v>
      </c>
      <c r="BE42" s="181"/>
      <c r="BF42" s="181"/>
      <c r="BG42" s="181"/>
      <c r="BH42" s="182"/>
      <c r="BI42" s="69" t="s">
        <v>13</v>
      </c>
      <c r="BJ42" s="69"/>
      <c r="BK42" s="69"/>
      <c r="BL42" s="69"/>
      <c r="BM42" s="69"/>
      <c r="BN42" s="69"/>
      <c r="BO42" s="6"/>
      <c r="BP42" s="6"/>
      <c r="BQ42" s="6"/>
      <c r="CA42" s="1" t="s">
        <v>15</v>
      </c>
    </row>
    <row r="43" spans="1:80" s="27" customFormat="1" ht="16.5" customHeight="1" x14ac:dyDescent="0.25">
      <c r="A43" s="50" t="s">
        <v>5</v>
      </c>
      <c r="B43" s="50"/>
      <c r="C43" s="117" t="s">
        <v>40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61" t="s">
        <v>41</v>
      </c>
      <c r="T43" s="162"/>
      <c r="U43" s="162"/>
      <c r="V43" s="162"/>
      <c r="W43" s="162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4"/>
      <c r="AI43" s="167">
        <f>AI45+AI46</f>
        <v>0</v>
      </c>
      <c r="AJ43" s="168"/>
      <c r="AK43" s="168"/>
      <c r="AL43" s="168"/>
      <c r="AM43" s="168"/>
      <c r="AN43" s="169"/>
      <c r="AO43" s="169"/>
      <c r="AP43" s="169"/>
      <c r="AQ43" s="169"/>
      <c r="AR43" s="169"/>
      <c r="AS43" s="169"/>
      <c r="AT43" s="169"/>
      <c r="AU43" s="169"/>
      <c r="AV43" s="169"/>
      <c r="AW43" s="169"/>
      <c r="AX43" s="170"/>
      <c r="AY43" s="173" t="s">
        <v>41</v>
      </c>
      <c r="AZ43" s="174"/>
      <c r="BA43" s="174"/>
      <c r="BB43" s="174"/>
      <c r="BC43" s="174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6"/>
      <c r="BO43" s="26"/>
      <c r="BP43" s="26"/>
      <c r="BQ43" s="26"/>
    </row>
    <row r="44" spans="1:80" ht="15.75" customHeight="1" x14ac:dyDescent="0.2">
      <c r="A44" s="183" t="s">
        <v>88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J44" s="184"/>
      <c r="BK44" s="184"/>
      <c r="BL44" s="184"/>
      <c r="BM44" s="184"/>
      <c r="BN44" s="185"/>
      <c r="BO44" s="6"/>
      <c r="BP44" s="6"/>
      <c r="BQ44" s="6"/>
    </row>
    <row r="45" spans="1:80" s="25" customFormat="1" ht="15.75" customHeight="1" x14ac:dyDescent="0.25">
      <c r="A45" s="99" t="s">
        <v>42</v>
      </c>
      <c r="B45" s="99"/>
      <c r="C45" s="100" t="s">
        <v>43</v>
      </c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1" t="s">
        <v>41</v>
      </c>
      <c r="T45" s="102"/>
      <c r="U45" s="102"/>
      <c r="V45" s="102"/>
      <c r="W45" s="102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8"/>
      <c r="AI45" s="103">
        <v>0</v>
      </c>
      <c r="AJ45" s="104"/>
      <c r="AK45" s="104"/>
      <c r="AL45" s="104"/>
      <c r="AM45" s="104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6"/>
      <c r="AY45" s="95" t="s">
        <v>41</v>
      </c>
      <c r="AZ45" s="96"/>
      <c r="BA45" s="96"/>
      <c r="BB45" s="96"/>
      <c r="BC45" s="96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8"/>
      <c r="BO45" s="9"/>
      <c r="BP45" s="9"/>
      <c r="BQ45" s="9"/>
    </row>
    <row r="46" spans="1:80" s="25" customFormat="1" ht="15.75" customHeight="1" x14ac:dyDescent="0.25">
      <c r="A46" s="99" t="s">
        <v>101</v>
      </c>
      <c r="B46" s="99"/>
      <c r="C46" s="100" t="s">
        <v>56</v>
      </c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1" t="s">
        <v>41</v>
      </c>
      <c r="T46" s="102"/>
      <c r="U46" s="102"/>
      <c r="V46" s="102"/>
      <c r="W46" s="102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8"/>
      <c r="AI46" s="103">
        <v>0</v>
      </c>
      <c r="AJ46" s="104"/>
      <c r="AK46" s="104"/>
      <c r="AL46" s="104"/>
      <c r="AM46" s="104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6"/>
      <c r="AY46" s="95" t="s">
        <v>41</v>
      </c>
      <c r="AZ46" s="96"/>
      <c r="BA46" s="96"/>
      <c r="BB46" s="96"/>
      <c r="BC46" s="96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8"/>
      <c r="BO46" s="9"/>
      <c r="BP46" s="9"/>
      <c r="BQ46" s="9"/>
    </row>
    <row r="47" spans="1:80" ht="15.75" customHeight="1" x14ac:dyDescent="0.2">
      <c r="A47" s="122" t="s">
        <v>207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8"/>
      <c r="BO47" s="6"/>
      <c r="BP47" s="6"/>
      <c r="BQ47" s="6"/>
    </row>
    <row r="48" spans="1:80" s="27" customFormat="1" ht="15" customHeight="1" x14ac:dyDescent="0.25">
      <c r="A48" s="171" t="s">
        <v>22</v>
      </c>
      <c r="B48" s="172"/>
      <c r="C48" s="177" t="s">
        <v>44</v>
      </c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9"/>
      <c r="S48" s="155">
        <f>S50+S51+S52+S53</f>
        <v>0</v>
      </c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9"/>
      <c r="AI48" s="155">
        <f>AI50+AI51+AI52+AI53</f>
        <v>0</v>
      </c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9"/>
      <c r="AY48" s="155">
        <f>AY50+AY51+AY52+AY53</f>
        <v>0</v>
      </c>
      <c r="AZ48" s="156"/>
      <c r="BA48" s="156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9"/>
      <c r="BO48" s="26"/>
      <c r="BP48" s="26"/>
      <c r="BQ48" s="26"/>
    </row>
    <row r="49" spans="1:78" s="166" customFormat="1" ht="15" customHeight="1" x14ac:dyDescent="0.2">
      <c r="A49" s="165" t="s">
        <v>88</v>
      </c>
    </row>
    <row r="50" spans="1:78" s="25" customFormat="1" ht="15" customHeight="1" x14ac:dyDescent="0.25">
      <c r="A50" s="99" t="s">
        <v>45</v>
      </c>
      <c r="B50" s="99"/>
      <c r="C50" s="100" t="s">
        <v>49</v>
      </c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49">
        <v>0</v>
      </c>
      <c r="T50" s="150"/>
      <c r="U50" s="150"/>
      <c r="V50" s="150"/>
      <c r="W50" s="150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2"/>
      <c r="AI50" s="103">
        <v>0</v>
      </c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60"/>
      <c r="AY50" s="153">
        <f>AI50-S50</f>
        <v>0</v>
      </c>
      <c r="AZ50" s="154"/>
      <c r="BA50" s="154"/>
      <c r="BB50" s="154"/>
      <c r="BC50" s="154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2"/>
      <c r="BO50" s="9"/>
      <c r="BP50" s="9"/>
      <c r="BQ50" s="9"/>
    </row>
    <row r="51" spans="1:78" s="25" customFormat="1" ht="15.75" customHeight="1" x14ac:dyDescent="0.25">
      <c r="A51" s="99" t="s">
        <v>46</v>
      </c>
      <c r="B51" s="99"/>
      <c r="C51" s="100" t="s">
        <v>50</v>
      </c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49">
        <v>0</v>
      </c>
      <c r="T51" s="150"/>
      <c r="U51" s="150"/>
      <c r="V51" s="150"/>
      <c r="W51" s="150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2"/>
      <c r="AI51" s="103">
        <v>0</v>
      </c>
      <c r="AJ51" s="104"/>
      <c r="AK51" s="104"/>
      <c r="AL51" s="104"/>
      <c r="AM51" s="104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6"/>
      <c r="AY51" s="153">
        <f>AI51-S51</f>
        <v>0</v>
      </c>
      <c r="AZ51" s="154"/>
      <c r="BA51" s="154"/>
      <c r="BB51" s="154"/>
      <c r="BC51" s="154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2"/>
      <c r="BO51" s="9"/>
      <c r="BP51" s="9"/>
      <c r="BQ51" s="9"/>
    </row>
    <row r="52" spans="1:78" s="25" customFormat="1" ht="15" customHeight="1" x14ac:dyDescent="0.25">
      <c r="A52" s="99" t="s">
        <v>47</v>
      </c>
      <c r="B52" s="99"/>
      <c r="C52" s="100" t="s">
        <v>51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49">
        <v>0</v>
      </c>
      <c r="T52" s="150"/>
      <c r="U52" s="150"/>
      <c r="V52" s="150"/>
      <c r="W52" s="150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2"/>
      <c r="AI52" s="103">
        <v>0</v>
      </c>
      <c r="AJ52" s="104"/>
      <c r="AK52" s="104"/>
      <c r="AL52" s="104"/>
      <c r="AM52" s="104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6"/>
      <c r="AY52" s="153">
        <f>AI52-S52</f>
        <v>0</v>
      </c>
      <c r="AZ52" s="154"/>
      <c r="BA52" s="154"/>
      <c r="BB52" s="154"/>
      <c r="BC52" s="154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2"/>
      <c r="BO52" s="9"/>
      <c r="BP52" s="9"/>
      <c r="BQ52" s="9"/>
    </row>
    <row r="53" spans="1:78" s="25" customFormat="1" ht="15" customHeight="1" x14ac:dyDescent="0.25">
      <c r="A53" s="99" t="s">
        <v>48</v>
      </c>
      <c r="B53" s="99"/>
      <c r="C53" s="100" t="s">
        <v>52</v>
      </c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49">
        <v>0</v>
      </c>
      <c r="T53" s="150"/>
      <c r="U53" s="150"/>
      <c r="V53" s="150"/>
      <c r="W53" s="150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2"/>
      <c r="AI53" s="103">
        <v>0</v>
      </c>
      <c r="AJ53" s="104"/>
      <c r="AK53" s="104"/>
      <c r="AL53" s="104"/>
      <c r="AM53" s="104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6"/>
      <c r="AY53" s="153">
        <f>AI53-S53</f>
        <v>0</v>
      </c>
      <c r="AZ53" s="154"/>
      <c r="BA53" s="154"/>
      <c r="BB53" s="154"/>
      <c r="BC53" s="154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2"/>
      <c r="BO53" s="9"/>
      <c r="BP53" s="9"/>
      <c r="BQ53" s="9"/>
    </row>
    <row r="54" spans="1:78" ht="15.75" customHeight="1" x14ac:dyDescent="0.2">
      <c r="A54" s="122" t="s">
        <v>208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8"/>
      <c r="BO54" s="6"/>
      <c r="BP54" s="6"/>
      <c r="BQ54" s="6"/>
    </row>
    <row r="55" spans="1:78" s="27" customFormat="1" ht="15.75" customHeight="1" x14ac:dyDescent="0.25">
      <c r="A55" s="50" t="s">
        <v>23</v>
      </c>
      <c r="B55" s="50"/>
      <c r="C55" s="117" t="s">
        <v>53</v>
      </c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01" t="s">
        <v>41</v>
      </c>
      <c r="T55" s="102"/>
      <c r="U55" s="102"/>
      <c r="V55" s="102"/>
      <c r="W55" s="102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8"/>
      <c r="AI55" s="155">
        <f>AI57+AI58</f>
        <v>0</v>
      </c>
      <c r="AJ55" s="156"/>
      <c r="AK55" s="156"/>
      <c r="AL55" s="156"/>
      <c r="AM55" s="156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8"/>
      <c r="AY55" s="101" t="s">
        <v>41</v>
      </c>
      <c r="AZ55" s="102"/>
      <c r="BA55" s="102"/>
      <c r="BB55" s="102"/>
      <c r="BC55" s="102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8"/>
      <c r="BO55" s="26"/>
      <c r="BP55" s="26"/>
      <c r="BQ55" s="26"/>
    </row>
    <row r="56" spans="1:78" ht="15" customHeight="1" x14ac:dyDescent="0.2">
      <c r="A56" s="183" t="s">
        <v>88</v>
      </c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J56" s="184"/>
      <c r="BK56" s="184"/>
      <c r="BL56" s="184"/>
      <c r="BM56" s="184"/>
      <c r="BN56" s="185"/>
      <c r="BO56" s="6"/>
      <c r="BP56" s="6"/>
      <c r="BQ56" s="6"/>
    </row>
    <row r="57" spans="1:78" s="25" customFormat="1" ht="15.75" customHeight="1" x14ac:dyDescent="0.25">
      <c r="A57" s="99" t="s">
        <v>54</v>
      </c>
      <c r="B57" s="99"/>
      <c r="C57" s="100" t="s">
        <v>43</v>
      </c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1" t="s">
        <v>41</v>
      </c>
      <c r="T57" s="102"/>
      <c r="U57" s="102"/>
      <c r="V57" s="102"/>
      <c r="W57" s="102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8"/>
      <c r="AI57" s="103">
        <v>0</v>
      </c>
      <c r="AJ57" s="104"/>
      <c r="AK57" s="104"/>
      <c r="AL57" s="104"/>
      <c r="AM57" s="104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6"/>
      <c r="AY57" s="101" t="s">
        <v>41</v>
      </c>
      <c r="AZ57" s="102"/>
      <c r="BA57" s="102"/>
      <c r="BB57" s="102"/>
      <c r="BC57" s="102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8"/>
      <c r="BO57" s="9"/>
      <c r="BP57" s="9"/>
      <c r="BQ57" s="9"/>
    </row>
    <row r="58" spans="1:78" s="25" customFormat="1" ht="15" customHeight="1" x14ac:dyDescent="0.25">
      <c r="A58" s="99" t="s">
        <v>55</v>
      </c>
      <c r="B58" s="99"/>
      <c r="C58" s="100" t="s">
        <v>56</v>
      </c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1" t="s">
        <v>41</v>
      </c>
      <c r="T58" s="102"/>
      <c r="U58" s="102"/>
      <c r="V58" s="102"/>
      <c r="W58" s="102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8"/>
      <c r="AI58" s="103">
        <v>0</v>
      </c>
      <c r="AJ58" s="104"/>
      <c r="AK58" s="104"/>
      <c r="AL58" s="104"/>
      <c r="AM58" s="104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6"/>
      <c r="AY58" s="101" t="s">
        <v>41</v>
      </c>
      <c r="AZ58" s="102"/>
      <c r="BA58" s="102"/>
      <c r="BB58" s="102"/>
      <c r="BC58" s="102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8"/>
      <c r="BO58" s="9"/>
      <c r="BP58" s="9"/>
      <c r="BQ58" s="9"/>
    </row>
    <row r="59" spans="1:78" ht="15.75" customHeight="1" x14ac:dyDescent="0.2">
      <c r="A59" s="122" t="s">
        <v>209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8"/>
      <c r="BO59" s="6"/>
      <c r="BP59" s="6"/>
      <c r="BQ59" s="6"/>
    </row>
    <row r="61" spans="1:78" ht="15.75" customHeight="1" x14ac:dyDescent="0.2">
      <c r="A61" s="65" t="s">
        <v>87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</row>
    <row r="62" spans="1:78" ht="8.25" customHeight="1" x14ac:dyDescent="0.2"/>
    <row r="63" spans="1:78" ht="45" customHeight="1" x14ac:dyDescent="0.2">
      <c r="A63" s="77" t="s">
        <v>3</v>
      </c>
      <c r="B63" s="186"/>
      <c r="C63" s="77" t="s">
        <v>4</v>
      </c>
      <c r="D63" s="78"/>
      <c r="E63" s="78"/>
      <c r="F63" s="78"/>
      <c r="G63" s="78"/>
      <c r="H63" s="78"/>
      <c r="I63" s="78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80"/>
      <c r="Y63" s="92" t="s">
        <v>16</v>
      </c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 t="s">
        <v>39</v>
      </c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215" t="s">
        <v>0</v>
      </c>
      <c r="BD63" s="215"/>
      <c r="BE63" s="215"/>
      <c r="BF63" s="215"/>
      <c r="BG63" s="215"/>
      <c r="BH63" s="215"/>
      <c r="BI63" s="215"/>
      <c r="BJ63" s="215"/>
      <c r="BK63" s="215"/>
      <c r="BL63" s="215"/>
      <c r="BM63" s="215"/>
      <c r="BN63" s="215"/>
      <c r="BO63" s="215"/>
      <c r="BP63" s="215"/>
      <c r="BQ63" s="215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81"/>
      <c r="B64" s="187"/>
      <c r="C64" s="81"/>
      <c r="D64" s="82"/>
      <c r="E64" s="82"/>
      <c r="F64" s="82"/>
      <c r="G64" s="82"/>
      <c r="H64" s="82"/>
      <c r="I64" s="82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4"/>
      <c r="Y64" s="85" t="s">
        <v>2</v>
      </c>
      <c r="Z64" s="86"/>
      <c r="AA64" s="86"/>
      <c r="AB64" s="86"/>
      <c r="AC64" s="87"/>
      <c r="AD64" s="85" t="s">
        <v>1</v>
      </c>
      <c r="AE64" s="86"/>
      <c r="AF64" s="86"/>
      <c r="AG64" s="86"/>
      <c r="AH64" s="87"/>
      <c r="AI64" s="92" t="s">
        <v>17</v>
      </c>
      <c r="AJ64" s="92"/>
      <c r="AK64" s="92"/>
      <c r="AL64" s="92"/>
      <c r="AM64" s="92"/>
      <c r="AN64" s="92" t="s">
        <v>2</v>
      </c>
      <c r="AO64" s="92"/>
      <c r="AP64" s="92"/>
      <c r="AQ64" s="92"/>
      <c r="AR64" s="92"/>
      <c r="AS64" s="92" t="s">
        <v>1</v>
      </c>
      <c r="AT64" s="92"/>
      <c r="AU64" s="92"/>
      <c r="AV64" s="92"/>
      <c r="AW64" s="92"/>
      <c r="AX64" s="92" t="s">
        <v>17</v>
      </c>
      <c r="AY64" s="92"/>
      <c r="AZ64" s="92"/>
      <c r="BA64" s="92"/>
      <c r="BB64" s="92"/>
      <c r="BC64" s="92" t="s">
        <v>2</v>
      </c>
      <c r="BD64" s="92"/>
      <c r="BE64" s="92"/>
      <c r="BF64" s="92"/>
      <c r="BG64" s="92"/>
      <c r="BH64" s="92" t="s">
        <v>1</v>
      </c>
      <c r="BI64" s="92"/>
      <c r="BJ64" s="92"/>
      <c r="BK64" s="92"/>
      <c r="BL64" s="92"/>
      <c r="BM64" s="92" t="s">
        <v>17</v>
      </c>
      <c r="BN64" s="92"/>
      <c r="BO64" s="92"/>
      <c r="BP64" s="92"/>
      <c r="BQ64" s="92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92">
        <v>1</v>
      </c>
      <c r="B65" s="92"/>
      <c r="C65" s="85">
        <v>2</v>
      </c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7"/>
      <c r="Y65" s="92">
        <v>3</v>
      </c>
      <c r="Z65" s="92"/>
      <c r="AA65" s="92"/>
      <c r="AB65" s="92"/>
      <c r="AC65" s="92"/>
      <c r="AD65" s="92">
        <v>4</v>
      </c>
      <c r="AE65" s="92"/>
      <c r="AF65" s="92"/>
      <c r="AG65" s="92"/>
      <c r="AH65" s="92"/>
      <c r="AI65" s="92">
        <v>5</v>
      </c>
      <c r="AJ65" s="92"/>
      <c r="AK65" s="92"/>
      <c r="AL65" s="92"/>
      <c r="AM65" s="92"/>
      <c r="AN65" s="85">
        <v>6</v>
      </c>
      <c r="AO65" s="86"/>
      <c r="AP65" s="86"/>
      <c r="AQ65" s="86"/>
      <c r="AR65" s="87"/>
      <c r="AS65" s="85">
        <v>7</v>
      </c>
      <c r="AT65" s="86"/>
      <c r="AU65" s="86"/>
      <c r="AV65" s="86"/>
      <c r="AW65" s="87"/>
      <c r="AX65" s="85">
        <v>8</v>
      </c>
      <c r="AY65" s="86"/>
      <c r="AZ65" s="86"/>
      <c r="BA65" s="86"/>
      <c r="BB65" s="87"/>
      <c r="BC65" s="85">
        <v>9</v>
      </c>
      <c r="BD65" s="86"/>
      <c r="BE65" s="86"/>
      <c r="BF65" s="86"/>
      <c r="BG65" s="87"/>
      <c r="BH65" s="85">
        <v>10</v>
      </c>
      <c r="BI65" s="86"/>
      <c r="BJ65" s="86"/>
      <c r="BK65" s="86"/>
      <c r="BL65" s="87"/>
      <c r="BM65" s="85">
        <v>11</v>
      </c>
      <c r="BN65" s="86"/>
      <c r="BO65" s="86"/>
      <c r="BP65" s="86"/>
      <c r="BQ65" s="87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45" t="s">
        <v>11</v>
      </c>
      <c r="B66" s="45"/>
      <c r="C66" s="88" t="s">
        <v>12</v>
      </c>
      <c r="D66" s="89"/>
      <c r="E66" s="89"/>
      <c r="F66" s="89"/>
      <c r="G66" s="89"/>
      <c r="H66" s="89"/>
      <c r="I66" s="89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1"/>
      <c r="Y66" s="72" t="s">
        <v>33</v>
      </c>
      <c r="Z66" s="72"/>
      <c r="AA66" s="72"/>
      <c r="AB66" s="72"/>
      <c r="AC66" s="72"/>
      <c r="AD66" s="72" t="s">
        <v>91</v>
      </c>
      <c r="AE66" s="72"/>
      <c r="AF66" s="72"/>
      <c r="AG66" s="72"/>
      <c r="AH66" s="72"/>
      <c r="AI66" s="72" t="s">
        <v>13</v>
      </c>
      <c r="AJ66" s="72"/>
      <c r="AK66" s="72"/>
      <c r="AL66" s="72"/>
      <c r="AM66" s="72"/>
      <c r="AN66" s="72" t="s">
        <v>34</v>
      </c>
      <c r="AO66" s="72"/>
      <c r="AP66" s="72"/>
      <c r="AQ66" s="72"/>
      <c r="AR66" s="72"/>
      <c r="AS66" s="72" t="s">
        <v>19</v>
      </c>
      <c r="AT66" s="72"/>
      <c r="AU66" s="72"/>
      <c r="AV66" s="72"/>
      <c r="AW66" s="72"/>
      <c r="AX66" s="72" t="s">
        <v>13</v>
      </c>
      <c r="AY66" s="72"/>
      <c r="AZ66" s="72"/>
      <c r="BA66" s="72"/>
      <c r="BB66" s="72"/>
      <c r="BC66" s="72" t="s">
        <v>21</v>
      </c>
      <c r="BD66" s="72"/>
      <c r="BE66" s="72"/>
      <c r="BF66" s="72"/>
      <c r="BG66" s="72"/>
      <c r="BH66" s="72" t="s">
        <v>21</v>
      </c>
      <c r="BI66" s="72"/>
      <c r="BJ66" s="72"/>
      <c r="BK66" s="72"/>
      <c r="BL66" s="72"/>
      <c r="BM66" s="188" t="s">
        <v>13</v>
      </c>
      <c r="BN66" s="188"/>
      <c r="BO66" s="188"/>
      <c r="BP66" s="188"/>
      <c r="BQ66" s="188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38" customFormat="1" ht="12.75" hidden="1" customHeight="1" x14ac:dyDescent="0.2">
      <c r="A67" s="50"/>
      <c r="B67" s="50"/>
      <c r="C67" s="74" t="s">
        <v>118</v>
      </c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6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39"/>
      <c r="BS67" s="39"/>
      <c r="BT67" s="39"/>
      <c r="BU67" s="39"/>
      <c r="BV67" s="39"/>
      <c r="BW67" s="39"/>
      <c r="BX67" s="39"/>
      <c r="BY67" s="39"/>
      <c r="BZ67" s="40"/>
      <c r="CA67" s="38" t="s">
        <v>94</v>
      </c>
    </row>
    <row r="68" spans="1:80" s="38" customFormat="1" x14ac:dyDescent="0.2">
      <c r="A68" s="50"/>
      <c r="B68" s="50"/>
      <c r="C68" s="74" t="s">
        <v>119</v>
      </c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6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39"/>
      <c r="BS68" s="39"/>
      <c r="BT68" s="39"/>
      <c r="BU68" s="39"/>
      <c r="BV68" s="39"/>
      <c r="BW68" s="39"/>
      <c r="BX68" s="39"/>
      <c r="BY68" s="39"/>
      <c r="BZ68" s="40"/>
    </row>
    <row r="69" spans="1:80" s="30" customFormat="1" ht="12.75" customHeight="1" x14ac:dyDescent="0.2">
      <c r="A69" s="45"/>
      <c r="B69" s="45"/>
      <c r="C69" s="42" t="s">
        <v>120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8"/>
      <c r="Y69" s="64">
        <v>200000</v>
      </c>
      <c r="Z69" s="64"/>
      <c r="AA69" s="64"/>
      <c r="AB69" s="64"/>
      <c r="AC69" s="64"/>
      <c r="AD69" s="64">
        <v>0</v>
      </c>
      <c r="AE69" s="64"/>
      <c r="AF69" s="64"/>
      <c r="AG69" s="64"/>
      <c r="AH69" s="64"/>
      <c r="AI69" s="64">
        <v>200000</v>
      </c>
      <c r="AJ69" s="64"/>
      <c r="AK69" s="64"/>
      <c r="AL69" s="64"/>
      <c r="AM69" s="64"/>
      <c r="AN69" s="64">
        <v>172174</v>
      </c>
      <c r="AO69" s="64"/>
      <c r="AP69" s="64"/>
      <c r="AQ69" s="64"/>
      <c r="AR69" s="64"/>
      <c r="AS69" s="64">
        <v>0</v>
      </c>
      <c r="AT69" s="64"/>
      <c r="AU69" s="64"/>
      <c r="AV69" s="64"/>
      <c r="AW69" s="64"/>
      <c r="AX69" s="64">
        <v>172174</v>
      </c>
      <c r="AY69" s="64"/>
      <c r="AZ69" s="64"/>
      <c r="BA69" s="64"/>
      <c r="BB69" s="64"/>
      <c r="BC69" s="64">
        <f>AN69-Y69</f>
        <v>-27826</v>
      </c>
      <c r="BD69" s="64"/>
      <c r="BE69" s="64"/>
      <c r="BF69" s="64"/>
      <c r="BG69" s="64"/>
      <c r="BH69" s="64">
        <f>AS69-AD69</f>
        <v>0</v>
      </c>
      <c r="BI69" s="64"/>
      <c r="BJ69" s="64"/>
      <c r="BK69" s="64"/>
      <c r="BL69" s="64"/>
      <c r="BM69" s="64">
        <v>-27826</v>
      </c>
      <c r="BN69" s="64"/>
      <c r="BO69" s="64"/>
      <c r="BP69" s="64"/>
      <c r="BQ69" s="64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45"/>
      <c r="B70" s="45"/>
      <c r="C70" s="42" t="s">
        <v>114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121</v>
      </c>
    </row>
    <row r="71" spans="1:80" s="30" customFormat="1" ht="12.75" customHeight="1" x14ac:dyDescent="0.2">
      <c r="A71" s="45"/>
      <c r="B71" s="45"/>
      <c r="C71" s="42" t="s">
        <v>122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64">
        <v>395900</v>
      </c>
      <c r="Z71" s="64"/>
      <c r="AA71" s="64"/>
      <c r="AB71" s="64"/>
      <c r="AC71" s="64"/>
      <c r="AD71" s="64">
        <v>0</v>
      </c>
      <c r="AE71" s="64"/>
      <c r="AF71" s="64"/>
      <c r="AG71" s="64"/>
      <c r="AH71" s="64"/>
      <c r="AI71" s="64">
        <v>395900</v>
      </c>
      <c r="AJ71" s="64"/>
      <c r="AK71" s="64"/>
      <c r="AL71" s="64"/>
      <c r="AM71" s="64"/>
      <c r="AN71" s="64">
        <v>395797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395797</v>
      </c>
      <c r="AY71" s="64"/>
      <c r="AZ71" s="64"/>
      <c r="BA71" s="64"/>
      <c r="BB71" s="64"/>
      <c r="BC71" s="64">
        <f>AN71-Y71</f>
        <v>-103</v>
      </c>
      <c r="BD71" s="64"/>
      <c r="BE71" s="64"/>
      <c r="BF71" s="64"/>
      <c r="BG71" s="64"/>
      <c r="BH71" s="64">
        <f>AS71-AD71</f>
        <v>0</v>
      </c>
      <c r="BI71" s="64"/>
      <c r="BJ71" s="64"/>
      <c r="BK71" s="64"/>
      <c r="BL71" s="64"/>
      <c r="BM71" s="64">
        <v>-103</v>
      </c>
      <c r="BN71" s="64"/>
      <c r="BO71" s="64"/>
      <c r="BP71" s="64"/>
      <c r="BQ71" s="64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45"/>
      <c r="B72" s="45"/>
      <c r="C72" s="42" t="s">
        <v>114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25.5" customHeight="1" x14ac:dyDescent="0.2">
      <c r="A73" s="45"/>
      <c r="B73" s="45"/>
      <c r="C73" s="42" t="s">
        <v>124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8"/>
      <c r="Y73" s="64">
        <v>90000</v>
      </c>
      <c r="Z73" s="64"/>
      <c r="AA73" s="64"/>
      <c r="AB73" s="64"/>
      <c r="AC73" s="64"/>
      <c r="AD73" s="64">
        <v>0</v>
      </c>
      <c r="AE73" s="64"/>
      <c r="AF73" s="64"/>
      <c r="AG73" s="64"/>
      <c r="AH73" s="64"/>
      <c r="AI73" s="64">
        <v>90000</v>
      </c>
      <c r="AJ73" s="64"/>
      <c r="AK73" s="64"/>
      <c r="AL73" s="64"/>
      <c r="AM73" s="64"/>
      <c r="AN73" s="64">
        <v>22345.18</v>
      </c>
      <c r="AO73" s="64"/>
      <c r="AP73" s="64"/>
      <c r="AQ73" s="64"/>
      <c r="AR73" s="64"/>
      <c r="AS73" s="64">
        <v>0</v>
      </c>
      <c r="AT73" s="64"/>
      <c r="AU73" s="64"/>
      <c r="AV73" s="64"/>
      <c r="AW73" s="64"/>
      <c r="AX73" s="64">
        <v>22345.18</v>
      </c>
      <c r="AY73" s="64"/>
      <c r="AZ73" s="64"/>
      <c r="BA73" s="64"/>
      <c r="BB73" s="64"/>
      <c r="BC73" s="64">
        <f>AN73-Y73</f>
        <v>-67654.820000000007</v>
      </c>
      <c r="BD73" s="64"/>
      <c r="BE73" s="64"/>
      <c r="BF73" s="64"/>
      <c r="BG73" s="64"/>
      <c r="BH73" s="64">
        <f>AS73-AD73</f>
        <v>0</v>
      </c>
      <c r="BI73" s="64"/>
      <c r="BJ73" s="64"/>
      <c r="BK73" s="64"/>
      <c r="BL73" s="64"/>
      <c r="BM73" s="64">
        <v>-67654.820000000007</v>
      </c>
      <c r="BN73" s="64"/>
      <c r="BO73" s="64"/>
      <c r="BP73" s="64"/>
      <c r="BQ73" s="64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45"/>
      <c r="B74" s="45"/>
      <c r="C74" s="42" t="s">
        <v>126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125</v>
      </c>
    </row>
    <row r="75" spans="1:80" s="30" customFormat="1" ht="25.5" customHeight="1" x14ac:dyDescent="0.2">
      <c r="A75" s="45"/>
      <c r="B75" s="45"/>
      <c r="C75" s="42" t="s">
        <v>127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4">
        <v>50000</v>
      </c>
      <c r="Z75" s="64"/>
      <c r="AA75" s="64"/>
      <c r="AB75" s="64"/>
      <c r="AC75" s="64"/>
      <c r="AD75" s="64">
        <v>0</v>
      </c>
      <c r="AE75" s="64"/>
      <c r="AF75" s="64"/>
      <c r="AG75" s="64"/>
      <c r="AH75" s="64"/>
      <c r="AI75" s="64">
        <v>50000</v>
      </c>
      <c r="AJ75" s="64"/>
      <c r="AK75" s="64"/>
      <c r="AL75" s="64"/>
      <c r="AM75" s="64"/>
      <c r="AN75" s="64">
        <v>4531</v>
      </c>
      <c r="AO75" s="64"/>
      <c r="AP75" s="64"/>
      <c r="AQ75" s="64"/>
      <c r="AR75" s="64"/>
      <c r="AS75" s="64">
        <v>0</v>
      </c>
      <c r="AT75" s="64"/>
      <c r="AU75" s="64"/>
      <c r="AV75" s="64"/>
      <c r="AW75" s="64"/>
      <c r="AX75" s="64">
        <v>4531</v>
      </c>
      <c r="AY75" s="64"/>
      <c r="AZ75" s="64"/>
      <c r="BA75" s="64"/>
      <c r="BB75" s="64"/>
      <c r="BC75" s="64">
        <f>AN75-Y75</f>
        <v>-45469</v>
      </c>
      <c r="BD75" s="64"/>
      <c r="BE75" s="64"/>
      <c r="BF75" s="64"/>
      <c r="BG75" s="64"/>
      <c r="BH75" s="64">
        <f>AS75-AD75</f>
        <v>0</v>
      </c>
      <c r="BI75" s="64"/>
      <c r="BJ75" s="64"/>
      <c r="BK75" s="64"/>
      <c r="BL75" s="64"/>
      <c r="BM75" s="64">
        <v>-45469</v>
      </c>
      <c r="BN75" s="64"/>
      <c r="BO75" s="64"/>
      <c r="BP75" s="64"/>
      <c r="BQ75" s="64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45"/>
      <c r="B76" s="45"/>
      <c r="C76" s="42" t="s">
        <v>110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128</v>
      </c>
    </row>
    <row r="77" spans="1:80" s="41" customFormat="1" x14ac:dyDescent="0.2">
      <c r="A77" s="50"/>
      <c r="B77" s="50"/>
      <c r="C77" s="51" t="s">
        <v>129</v>
      </c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39"/>
      <c r="BS77" s="39"/>
      <c r="BT77" s="39"/>
      <c r="BU77" s="39"/>
      <c r="BV77" s="39"/>
      <c r="BW77" s="39"/>
      <c r="BX77" s="39"/>
      <c r="BY77" s="39"/>
      <c r="BZ77" s="40"/>
    </row>
    <row r="78" spans="1:80" s="30" customFormat="1" ht="12.75" customHeight="1" x14ac:dyDescent="0.2">
      <c r="A78" s="45"/>
      <c r="B78" s="45"/>
      <c r="C78" s="42" t="s">
        <v>130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4">
        <v>40</v>
      </c>
      <c r="Z78" s="64"/>
      <c r="AA78" s="64"/>
      <c r="AB78" s="64"/>
      <c r="AC78" s="64"/>
      <c r="AD78" s="64">
        <v>0</v>
      </c>
      <c r="AE78" s="64"/>
      <c r="AF78" s="64"/>
      <c r="AG78" s="64"/>
      <c r="AH78" s="64"/>
      <c r="AI78" s="64">
        <v>40</v>
      </c>
      <c r="AJ78" s="64"/>
      <c r="AK78" s="64"/>
      <c r="AL78" s="64"/>
      <c r="AM78" s="64"/>
      <c r="AN78" s="64">
        <v>35</v>
      </c>
      <c r="AO78" s="64"/>
      <c r="AP78" s="64"/>
      <c r="AQ78" s="64"/>
      <c r="AR78" s="64"/>
      <c r="AS78" s="64">
        <v>0</v>
      </c>
      <c r="AT78" s="64"/>
      <c r="AU78" s="64"/>
      <c r="AV78" s="64"/>
      <c r="AW78" s="64"/>
      <c r="AX78" s="64">
        <v>35</v>
      </c>
      <c r="AY78" s="64"/>
      <c r="AZ78" s="64"/>
      <c r="BA78" s="64"/>
      <c r="BB78" s="64"/>
      <c r="BC78" s="64">
        <f>AN78-Y78</f>
        <v>-5</v>
      </c>
      <c r="BD78" s="64"/>
      <c r="BE78" s="64"/>
      <c r="BF78" s="64"/>
      <c r="BG78" s="64"/>
      <c r="BH78" s="64">
        <f>AS78-AD78</f>
        <v>0</v>
      </c>
      <c r="BI78" s="64"/>
      <c r="BJ78" s="64"/>
      <c r="BK78" s="64"/>
      <c r="BL78" s="64"/>
      <c r="BM78" s="64">
        <v>-5</v>
      </c>
      <c r="BN78" s="64"/>
      <c r="BO78" s="64"/>
      <c r="BP78" s="64"/>
      <c r="BQ78" s="64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45"/>
      <c r="B79" s="45"/>
      <c r="C79" s="42" t="s">
        <v>132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131</v>
      </c>
    </row>
    <row r="80" spans="1:80" s="30" customFormat="1" ht="12.75" customHeight="1" x14ac:dyDescent="0.2">
      <c r="A80" s="45"/>
      <c r="B80" s="45"/>
      <c r="C80" s="42" t="s">
        <v>133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8"/>
      <c r="Y80" s="64">
        <v>2</v>
      </c>
      <c r="Z80" s="64"/>
      <c r="AA80" s="64"/>
      <c r="AB80" s="64"/>
      <c r="AC80" s="64"/>
      <c r="AD80" s="64">
        <v>0</v>
      </c>
      <c r="AE80" s="64"/>
      <c r="AF80" s="64"/>
      <c r="AG80" s="64"/>
      <c r="AH80" s="64"/>
      <c r="AI80" s="64">
        <v>2</v>
      </c>
      <c r="AJ80" s="64"/>
      <c r="AK80" s="64"/>
      <c r="AL80" s="64"/>
      <c r="AM80" s="64"/>
      <c r="AN80" s="64">
        <v>2</v>
      </c>
      <c r="AO80" s="64"/>
      <c r="AP80" s="64"/>
      <c r="AQ80" s="64"/>
      <c r="AR80" s="64"/>
      <c r="AS80" s="64">
        <v>0</v>
      </c>
      <c r="AT80" s="64"/>
      <c r="AU80" s="64"/>
      <c r="AV80" s="64"/>
      <c r="AW80" s="64"/>
      <c r="AX80" s="64">
        <v>2</v>
      </c>
      <c r="AY80" s="64"/>
      <c r="AZ80" s="64"/>
      <c r="BA80" s="64"/>
      <c r="BB80" s="64"/>
      <c r="BC80" s="64">
        <f>AN80-Y80</f>
        <v>0</v>
      </c>
      <c r="BD80" s="64"/>
      <c r="BE80" s="64"/>
      <c r="BF80" s="64"/>
      <c r="BG80" s="64"/>
      <c r="BH80" s="64">
        <f>AS80-AD80</f>
        <v>0</v>
      </c>
      <c r="BI80" s="64"/>
      <c r="BJ80" s="64"/>
      <c r="BK80" s="64"/>
      <c r="BL80" s="64"/>
      <c r="BM80" s="64">
        <v>0</v>
      </c>
      <c r="BN80" s="64"/>
      <c r="BO80" s="64"/>
      <c r="BP80" s="64"/>
      <c r="BQ80" s="64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45"/>
      <c r="B81" s="45"/>
      <c r="C81" s="42" t="s">
        <v>135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134</v>
      </c>
    </row>
    <row r="82" spans="1:80" s="30" customFormat="1" ht="12.75" customHeight="1" x14ac:dyDescent="0.2">
      <c r="A82" s="45"/>
      <c r="B82" s="45"/>
      <c r="C82" s="42" t="s">
        <v>136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8"/>
      <c r="Y82" s="64">
        <v>100</v>
      </c>
      <c r="Z82" s="64"/>
      <c r="AA82" s="64"/>
      <c r="AB82" s="64"/>
      <c r="AC82" s="64"/>
      <c r="AD82" s="64">
        <v>0</v>
      </c>
      <c r="AE82" s="64"/>
      <c r="AF82" s="64"/>
      <c r="AG82" s="64"/>
      <c r="AH82" s="64"/>
      <c r="AI82" s="64">
        <v>100</v>
      </c>
      <c r="AJ82" s="64"/>
      <c r="AK82" s="64"/>
      <c r="AL82" s="64"/>
      <c r="AM82" s="64"/>
      <c r="AN82" s="64">
        <v>249</v>
      </c>
      <c r="AO82" s="64"/>
      <c r="AP82" s="64"/>
      <c r="AQ82" s="64"/>
      <c r="AR82" s="64"/>
      <c r="AS82" s="64">
        <v>0</v>
      </c>
      <c r="AT82" s="64"/>
      <c r="AU82" s="64"/>
      <c r="AV82" s="64"/>
      <c r="AW82" s="64"/>
      <c r="AX82" s="64">
        <v>249</v>
      </c>
      <c r="AY82" s="64"/>
      <c r="AZ82" s="64"/>
      <c r="BA82" s="64"/>
      <c r="BB82" s="64"/>
      <c r="BC82" s="64">
        <f>AN82-Y82</f>
        <v>149</v>
      </c>
      <c r="BD82" s="64"/>
      <c r="BE82" s="64"/>
      <c r="BF82" s="64"/>
      <c r="BG82" s="64"/>
      <c r="BH82" s="64">
        <f>AS82-AD82</f>
        <v>0</v>
      </c>
      <c r="BI82" s="64"/>
      <c r="BJ82" s="64"/>
      <c r="BK82" s="64"/>
      <c r="BL82" s="64"/>
      <c r="BM82" s="64">
        <v>149</v>
      </c>
      <c r="BN82" s="64"/>
      <c r="BO82" s="64"/>
      <c r="BP82" s="64"/>
      <c r="BQ82" s="64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45"/>
      <c r="B83" s="45"/>
      <c r="C83" s="42" t="s">
        <v>138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137</v>
      </c>
    </row>
    <row r="84" spans="1:80" s="30" customFormat="1" ht="12.75" customHeight="1" x14ac:dyDescent="0.2">
      <c r="A84" s="45"/>
      <c r="B84" s="45"/>
      <c r="C84" s="42" t="s">
        <v>139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8"/>
      <c r="Y84" s="64">
        <v>25</v>
      </c>
      <c r="Z84" s="64"/>
      <c r="AA84" s="64"/>
      <c r="AB84" s="64"/>
      <c r="AC84" s="64"/>
      <c r="AD84" s="64">
        <v>0</v>
      </c>
      <c r="AE84" s="64"/>
      <c r="AF84" s="64"/>
      <c r="AG84" s="64"/>
      <c r="AH84" s="64"/>
      <c r="AI84" s="64">
        <v>25</v>
      </c>
      <c r="AJ84" s="64"/>
      <c r="AK84" s="64"/>
      <c r="AL84" s="64"/>
      <c r="AM84" s="64"/>
      <c r="AN84" s="64">
        <v>8</v>
      </c>
      <c r="AO84" s="64"/>
      <c r="AP84" s="64"/>
      <c r="AQ84" s="64"/>
      <c r="AR84" s="64"/>
      <c r="AS84" s="64">
        <v>0</v>
      </c>
      <c r="AT84" s="64"/>
      <c r="AU84" s="64"/>
      <c r="AV84" s="64"/>
      <c r="AW84" s="64"/>
      <c r="AX84" s="64">
        <v>8</v>
      </c>
      <c r="AY84" s="64"/>
      <c r="AZ84" s="64"/>
      <c r="BA84" s="64"/>
      <c r="BB84" s="64"/>
      <c r="BC84" s="64">
        <f>AN84-Y84</f>
        <v>-17</v>
      </c>
      <c r="BD84" s="64"/>
      <c r="BE84" s="64"/>
      <c r="BF84" s="64"/>
      <c r="BG84" s="64"/>
      <c r="BH84" s="64">
        <f>AS84-AD84</f>
        <v>0</v>
      </c>
      <c r="BI84" s="64"/>
      <c r="BJ84" s="64"/>
      <c r="BK84" s="64"/>
      <c r="BL84" s="64"/>
      <c r="BM84" s="64">
        <v>-17</v>
      </c>
      <c r="BN84" s="64"/>
      <c r="BO84" s="64"/>
      <c r="BP84" s="64"/>
      <c r="BQ84" s="64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45"/>
      <c r="B85" s="45"/>
      <c r="C85" s="42" t="s">
        <v>141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140</v>
      </c>
    </row>
    <row r="86" spans="1:80" s="30" customFormat="1" ht="12.75" customHeight="1" x14ac:dyDescent="0.2">
      <c r="A86" s="45"/>
      <c r="B86" s="45"/>
      <c r="C86" s="42" t="s">
        <v>142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8"/>
      <c r="Y86" s="64">
        <v>10</v>
      </c>
      <c r="Z86" s="64"/>
      <c r="AA86" s="64"/>
      <c r="AB86" s="64"/>
      <c r="AC86" s="64"/>
      <c r="AD86" s="64">
        <v>0</v>
      </c>
      <c r="AE86" s="64"/>
      <c r="AF86" s="64"/>
      <c r="AG86" s="64"/>
      <c r="AH86" s="64"/>
      <c r="AI86" s="64">
        <v>10</v>
      </c>
      <c r="AJ86" s="64"/>
      <c r="AK86" s="64"/>
      <c r="AL86" s="64"/>
      <c r="AM86" s="64"/>
      <c r="AN86" s="64">
        <v>1</v>
      </c>
      <c r="AO86" s="64"/>
      <c r="AP86" s="64"/>
      <c r="AQ86" s="64"/>
      <c r="AR86" s="64"/>
      <c r="AS86" s="64">
        <v>0</v>
      </c>
      <c r="AT86" s="64"/>
      <c r="AU86" s="64"/>
      <c r="AV86" s="64"/>
      <c r="AW86" s="64"/>
      <c r="AX86" s="64">
        <v>1</v>
      </c>
      <c r="AY86" s="64"/>
      <c r="AZ86" s="64"/>
      <c r="BA86" s="64"/>
      <c r="BB86" s="64"/>
      <c r="BC86" s="64">
        <f>AN86-Y86</f>
        <v>-9</v>
      </c>
      <c r="BD86" s="64"/>
      <c r="BE86" s="64"/>
      <c r="BF86" s="64"/>
      <c r="BG86" s="64"/>
      <c r="BH86" s="64">
        <f>AS86-AD86</f>
        <v>0</v>
      </c>
      <c r="BI86" s="64"/>
      <c r="BJ86" s="64"/>
      <c r="BK86" s="64"/>
      <c r="BL86" s="64"/>
      <c r="BM86" s="64">
        <v>-9</v>
      </c>
      <c r="BN86" s="64"/>
      <c r="BO86" s="64"/>
      <c r="BP86" s="64"/>
      <c r="BQ86" s="64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45"/>
      <c r="B87" s="45"/>
      <c r="C87" s="42" t="s">
        <v>144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143</v>
      </c>
    </row>
    <row r="88" spans="1:80" s="41" customFormat="1" x14ac:dyDescent="0.2">
      <c r="A88" s="50"/>
      <c r="B88" s="50"/>
      <c r="C88" s="51" t="s">
        <v>145</v>
      </c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39"/>
      <c r="BS88" s="39"/>
      <c r="BT88" s="39"/>
      <c r="BU88" s="39"/>
      <c r="BV88" s="39"/>
      <c r="BW88" s="39"/>
      <c r="BX88" s="39"/>
      <c r="BY88" s="39"/>
      <c r="BZ88" s="40"/>
    </row>
    <row r="89" spans="1:80" s="30" customFormat="1" ht="12.75" customHeight="1" x14ac:dyDescent="0.2">
      <c r="A89" s="45"/>
      <c r="B89" s="45"/>
      <c r="C89" s="42" t="s">
        <v>146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8"/>
      <c r="Y89" s="64">
        <v>5000</v>
      </c>
      <c r="Z89" s="64"/>
      <c r="AA89" s="64"/>
      <c r="AB89" s="64"/>
      <c r="AC89" s="64"/>
      <c r="AD89" s="64">
        <v>0</v>
      </c>
      <c r="AE89" s="64"/>
      <c r="AF89" s="64"/>
      <c r="AG89" s="64"/>
      <c r="AH89" s="64"/>
      <c r="AI89" s="64">
        <v>5000</v>
      </c>
      <c r="AJ89" s="64"/>
      <c r="AK89" s="64"/>
      <c r="AL89" s="64"/>
      <c r="AM89" s="64"/>
      <c r="AN89" s="64">
        <v>4919</v>
      </c>
      <c r="AO89" s="64"/>
      <c r="AP89" s="64"/>
      <c r="AQ89" s="64"/>
      <c r="AR89" s="64"/>
      <c r="AS89" s="64">
        <v>0</v>
      </c>
      <c r="AT89" s="64"/>
      <c r="AU89" s="64"/>
      <c r="AV89" s="64"/>
      <c r="AW89" s="64"/>
      <c r="AX89" s="64">
        <v>4919</v>
      </c>
      <c r="AY89" s="64"/>
      <c r="AZ89" s="64"/>
      <c r="BA89" s="64"/>
      <c r="BB89" s="64"/>
      <c r="BC89" s="64">
        <f>AN89-Y89</f>
        <v>-81</v>
      </c>
      <c r="BD89" s="64"/>
      <c r="BE89" s="64"/>
      <c r="BF89" s="64"/>
      <c r="BG89" s="64"/>
      <c r="BH89" s="64">
        <f>AS89-AD89</f>
        <v>0</v>
      </c>
      <c r="BI89" s="64"/>
      <c r="BJ89" s="64"/>
      <c r="BK89" s="64"/>
      <c r="BL89" s="64"/>
      <c r="BM89" s="64">
        <v>-81</v>
      </c>
      <c r="BN89" s="64"/>
      <c r="BO89" s="64"/>
      <c r="BP89" s="64"/>
      <c r="BQ89" s="64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12.75" customHeight="1" x14ac:dyDescent="0.2">
      <c r="A90" s="45"/>
      <c r="B90" s="45"/>
      <c r="C90" s="42" t="s">
        <v>148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147</v>
      </c>
    </row>
    <row r="91" spans="1:80" s="30" customFormat="1" ht="12.75" customHeight="1" x14ac:dyDescent="0.2">
      <c r="A91" s="45"/>
      <c r="B91" s="45"/>
      <c r="C91" s="42" t="s">
        <v>149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8"/>
      <c r="Y91" s="64">
        <v>395900</v>
      </c>
      <c r="Z91" s="64"/>
      <c r="AA91" s="64"/>
      <c r="AB91" s="64"/>
      <c r="AC91" s="64"/>
      <c r="AD91" s="64">
        <v>0</v>
      </c>
      <c r="AE91" s="64"/>
      <c r="AF91" s="64"/>
      <c r="AG91" s="64"/>
      <c r="AH91" s="64"/>
      <c r="AI91" s="64">
        <v>395900</v>
      </c>
      <c r="AJ91" s="64"/>
      <c r="AK91" s="64"/>
      <c r="AL91" s="64"/>
      <c r="AM91" s="64"/>
      <c r="AN91" s="64">
        <v>395797</v>
      </c>
      <c r="AO91" s="64"/>
      <c r="AP91" s="64"/>
      <c r="AQ91" s="64"/>
      <c r="AR91" s="64"/>
      <c r="AS91" s="64">
        <v>0</v>
      </c>
      <c r="AT91" s="64"/>
      <c r="AU91" s="64"/>
      <c r="AV91" s="64"/>
      <c r="AW91" s="64"/>
      <c r="AX91" s="64">
        <v>395797</v>
      </c>
      <c r="AY91" s="64"/>
      <c r="AZ91" s="64"/>
      <c r="BA91" s="64"/>
      <c r="BB91" s="64"/>
      <c r="BC91" s="64">
        <f>AN91-Y91</f>
        <v>-103</v>
      </c>
      <c r="BD91" s="64"/>
      <c r="BE91" s="64"/>
      <c r="BF91" s="64"/>
      <c r="BG91" s="64"/>
      <c r="BH91" s="64">
        <f>AS91-AD91</f>
        <v>0</v>
      </c>
      <c r="BI91" s="64"/>
      <c r="BJ91" s="64"/>
      <c r="BK91" s="64"/>
      <c r="BL91" s="64"/>
      <c r="BM91" s="64">
        <v>-103</v>
      </c>
      <c r="BN91" s="64"/>
      <c r="BO91" s="64"/>
      <c r="BP91" s="64"/>
      <c r="BQ91" s="64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45"/>
      <c r="B92" s="45"/>
      <c r="C92" s="42" t="s">
        <v>114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150</v>
      </c>
    </row>
    <row r="93" spans="1:80" s="30" customFormat="1" ht="12.75" customHeight="1" x14ac:dyDescent="0.2">
      <c r="A93" s="45"/>
      <c r="B93" s="45"/>
      <c r="C93" s="42" t="s">
        <v>151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8"/>
      <c r="Y93" s="64">
        <v>152500</v>
      </c>
      <c r="Z93" s="64"/>
      <c r="AA93" s="64"/>
      <c r="AB93" s="64"/>
      <c r="AC93" s="64"/>
      <c r="AD93" s="64">
        <v>0</v>
      </c>
      <c r="AE93" s="64"/>
      <c r="AF93" s="64"/>
      <c r="AG93" s="64"/>
      <c r="AH93" s="64"/>
      <c r="AI93" s="64">
        <v>152500</v>
      </c>
      <c r="AJ93" s="64"/>
      <c r="AK93" s="64"/>
      <c r="AL93" s="64"/>
      <c r="AM93" s="64"/>
      <c r="AN93" s="64">
        <v>197898.5</v>
      </c>
      <c r="AO93" s="64"/>
      <c r="AP93" s="64"/>
      <c r="AQ93" s="64"/>
      <c r="AR93" s="64"/>
      <c r="AS93" s="64">
        <v>0</v>
      </c>
      <c r="AT93" s="64"/>
      <c r="AU93" s="64"/>
      <c r="AV93" s="64"/>
      <c r="AW93" s="64"/>
      <c r="AX93" s="64">
        <v>197898.5</v>
      </c>
      <c r="AY93" s="64"/>
      <c r="AZ93" s="64"/>
      <c r="BA93" s="64"/>
      <c r="BB93" s="64"/>
      <c r="BC93" s="64">
        <f>AN93-Y93</f>
        <v>45398.5</v>
      </c>
      <c r="BD93" s="64"/>
      <c r="BE93" s="64"/>
      <c r="BF93" s="64"/>
      <c r="BG93" s="64"/>
      <c r="BH93" s="64">
        <f>AS93-AD93</f>
        <v>0</v>
      </c>
      <c r="BI93" s="64"/>
      <c r="BJ93" s="64"/>
      <c r="BK93" s="64"/>
      <c r="BL93" s="64"/>
      <c r="BM93" s="64">
        <v>45398.5</v>
      </c>
      <c r="BN93" s="64"/>
      <c r="BO93" s="64"/>
      <c r="BP93" s="64"/>
      <c r="BQ93" s="64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25.5" customHeight="1" x14ac:dyDescent="0.2">
      <c r="A94" s="45"/>
      <c r="B94" s="45"/>
      <c r="C94" s="42" t="s">
        <v>152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8"/>
      <c r="Y94" s="64">
        <v>3600</v>
      </c>
      <c r="Z94" s="64"/>
      <c r="AA94" s="64"/>
      <c r="AB94" s="64"/>
      <c r="AC94" s="64"/>
      <c r="AD94" s="64">
        <v>0</v>
      </c>
      <c r="AE94" s="64"/>
      <c r="AF94" s="64"/>
      <c r="AG94" s="64"/>
      <c r="AH94" s="64"/>
      <c r="AI94" s="64">
        <v>3600</v>
      </c>
      <c r="AJ94" s="64"/>
      <c r="AK94" s="64"/>
      <c r="AL94" s="64"/>
      <c r="AM94" s="64"/>
      <c r="AN94" s="64">
        <v>2793.15</v>
      </c>
      <c r="AO94" s="64"/>
      <c r="AP94" s="64"/>
      <c r="AQ94" s="64"/>
      <c r="AR94" s="64"/>
      <c r="AS94" s="64">
        <v>0</v>
      </c>
      <c r="AT94" s="64"/>
      <c r="AU94" s="64"/>
      <c r="AV94" s="64"/>
      <c r="AW94" s="64"/>
      <c r="AX94" s="64">
        <v>2793.15</v>
      </c>
      <c r="AY94" s="64"/>
      <c r="AZ94" s="64"/>
      <c r="BA94" s="64"/>
      <c r="BB94" s="64"/>
      <c r="BC94" s="64">
        <f>AN94-Y94</f>
        <v>-806.84999999999991</v>
      </c>
      <c r="BD94" s="64"/>
      <c r="BE94" s="64"/>
      <c r="BF94" s="64"/>
      <c r="BG94" s="64"/>
      <c r="BH94" s="64">
        <f>AS94-AD94</f>
        <v>0</v>
      </c>
      <c r="BI94" s="64"/>
      <c r="BJ94" s="64"/>
      <c r="BK94" s="64"/>
      <c r="BL94" s="64"/>
      <c r="BM94" s="64">
        <v>-806.84999999999991</v>
      </c>
      <c r="BN94" s="64"/>
      <c r="BO94" s="64"/>
      <c r="BP94" s="64"/>
      <c r="BQ94" s="64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45"/>
      <c r="B95" s="45"/>
      <c r="C95" s="42" t="s">
        <v>154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153</v>
      </c>
    </row>
    <row r="96" spans="1:80" s="30" customFormat="1" ht="12.75" customHeight="1" x14ac:dyDescent="0.2">
      <c r="A96" s="45"/>
      <c r="B96" s="45"/>
      <c r="C96" s="42" t="s">
        <v>155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8"/>
      <c r="Y96" s="64">
        <v>5000</v>
      </c>
      <c r="Z96" s="64"/>
      <c r="AA96" s="64"/>
      <c r="AB96" s="64"/>
      <c r="AC96" s="64"/>
      <c r="AD96" s="64">
        <v>0</v>
      </c>
      <c r="AE96" s="64"/>
      <c r="AF96" s="64"/>
      <c r="AG96" s="64"/>
      <c r="AH96" s="64"/>
      <c r="AI96" s="64">
        <v>5000</v>
      </c>
      <c r="AJ96" s="64"/>
      <c r="AK96" s="64"/>
      <c r="AL96" s="64"/>
      <c r="AM96" s="64"/>
      <c r="AN96" s="64">
        <v>4531</v>
      </c>
      <c r="AO96" s="64"/>
      <c r="AP96" s="64"/>
      <c r="AQ96" s="64"/>
      <c r="AR96" s="64"/>
      <c r="AS96" s="64">
        <v>0</v>
      </c>
      <c r="AT96" s="64"/>
      <c r="AU96" s="64"/>
      <c r="AV96" s="64"/>
      <c r="AW96" s="64"/>
      <c r="AX96" s="64">
        <v>4531</v>
      </c>
      <c r="AY96" s="64"/>
      <c r="AZ96" s="64"/>
      <c r="BA96" s="64"/>
      <c r="BB96" s="64"/>
      <c r="BC96" s="64">
        <f>AN96-Y96</f>
        <v>-469</v>
      </c>
      <c r="BD96" s="64"/>
      <c r="BE96" s="64"/>
      <c r="BF96" s="64"/>
      <c r="BG96" s="64"/>
      <c r="BH96" s="64">
        <f>AS96-AD96</f>
        <v>0</v>
      </c>
      <c r="BI96" s="64"/>
      <c r="BJ96" s="64"/>
      <c r="BK96" s="64"/>
      <c r="BL96" s="64"/>
      <c r="BM96" s="64">
        <v>-469</v>
      </c>
      <c r="BN96" s="64"/>
      <c r="BO96" s="64"/>
      <c r="BP96" s="64"/>
      <c r="BQ96" s="64"/>
      <c r="BR96" s="6"/>
      <c r="BS96" s="6"/>
      <c r="BT96" s="6"/>
      <c r="BU96" s="6"/>
      <c r="BV96" s="6"/>
      <c r="BW96" s="6"/>
      <c r="BX96" s="6"/>
      <c r="BY96" s="6"/>
      <c r="BZ96" s="7"/>
    </row>
    <row r="97" spans="1:107" s="30" customFormat="1" ht="12.75" customHeight="1" x14ac:dyDescent="0.2">
      <c r="A97" s="45"/>
      <c r="B97" s="45"/>
      <c r="C97" s="42" t="s">
        <v>157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156</v>
      </c>
    </row>
    <row r="98" spans="1:107" s="41" customFormat="1" x14ac:dyDescent="0.2">
      <c r="A98" s="50"/>
      <c r="B98" s="50"/>
      <c r="C98" s="51" t="s">
        <v>158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39"/>
      <c r="BS98" s="39"/>
      <c r="BT98" s="39"/>
      <c r="BU98" s="39"/>
      <c r="BV98" s="39"/>
      <c r="BW98" s="39"/>
      <c r="BX98" s="39"/>
      <c r="BY98" s="39"/>
      <c r="BZ98" s="40"/>
    </row>
    <row r="99" spans="1:107" s="30" customFormat="1" ht="12.75" customHeight="1" x14ac:dyDescent="0.2">
      <c r="A99" s="45"/>
      <c r="B99" s="45"/>
      <c r="C99" s="42" t="s">
        <v>159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8"/>
      <c r="Y99" s="64">
        <v>100</v>
      </c>
      <c r="Z99" s="64"/>
      <c r="AA99" s="64"/>
      <c r="AB99" s="64"/>
      <c r="AC99" s="64"/>
      <c r="AD99" s="64">
        <v>0</v>
      </c>
      <c r="AE99" s="64"/>
      <c r="AF99" s="64"/>
      <c r="AG99" s="64"/>
      <c r="AH99" s="64"/>
      <c r="AI99" s="64">
        <v>100</v>
      </c>
      <c r="AJ99" s="64"/>
      <c r="AK99" s="64"/>
      <c r="AL99" s="64"/>
      <c r="AM99" s="64"/>
      <c r="AN99" s="64">
        <v>86</v>
      </c>
      <c r="AO99" s="64"/>
      <c r="AP99" s="64"/>
      <c r="AQ99" s="64"/>
      <c r="AR99" s="64"/>
      <c r="AS99" s="64">
        <v>0</v>
      </c>
      <c r="AT99" s="64"/>
      <c r="AU99" s="64"/>
      <c r="AV99" s="64"/>
      <c r="AW99" s="64"/>
      <c r="AX99" s="64">
        <v>86</v>
      </c>
      <c r="AY99" s="64"/>
      <c r="AZ99" s="64"/>
      <c r="BA99" s="64"/>
      <c r="BB99" s="64"/>
      <c r="BC99" s="64">
        <f>AN99-Y99</f>
        <v>-14</v>
      </c>
      <c r="BD99" s="64"/>
      <c r="BE99" s="64"/>
      <c r="BF99" s="64"/>
      <c r="BG99" s="64"/>
      <c r="BH99" s="64">
        <f>AS99-AD99</f>
        <v>0</v>
      </c>
      <c r="BI99" s="64"/>
      <c r="BJ99" s="64"/>
      <c r="BK99" s="64"/>
      <c r="BL99" s="64"/>
      <c r="BM99" s="64">
        <v>-14</v>
      </c>
      <c r="BN99" s="64"/>
      <c r="BO99" s="64"/>
      <c r="BP99" s="64"/>
      <c r="BQ99" s="64"/>
      <c r="BR99" s="6"/>
      <c r="BS99" s="6"/>
      <c r="BT99" s="6"/>
      <c r="BU99" s="6"/>
      <c r="BV99" s="6"/>
      <c r="BW99" s="6"/>
      <c r="BX99" s="6"/>
      <c r="BY99" s="6"/>
      <c r="BZ99" s="7"/>
    </row>
    <row r="100" spans="1:107" s="30" customFormat="1" ht="12.75" customHeight="1" x14ac:dyDescent="0.2">
      <c r="A100" s="45"/>
      <c r="B100" s="45"/>
      <c r="C100" s="42" t="s">
        <v>161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BR100" s="6"/>
      <c r="BS100" s="6"/>
      <c r="BT100" s="6"/>
      <c r="BU100" s="6"/>
      <c r="BV100" s="6"/>
      <c r="BW100" s="6"/>
      <c r="BX100" s="6"/>
      <c r="BY100" s="6"/>
      <c r="BZ100" s="7"/>
      <c r="CB100" s="30" t="s">
        <v>160</v>
      </c>
    </row>
    <row r="101" spans="1:107" s="30" customFormat="1" ht="12.75" customHeight="1" x14ac:dyDescent="0.2">
      <c r="A101" s="45"/>
      <c r="B101" s="45"/>
      <c r="C101" s="42" t="s">
        <v>162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8"/>
      <c r="Y101" s="64">
        <v>100</v>
      </c>
      <c r="Z101" s="64"/>
      <c r="AA101" s="64"/>
      <c r="AB101" s="64"/>
      <c r="AC101" s="64"/>
      <c r="AD101" s="64">
        <v>0</v>
      </c>
      <c r="AE101" s="64"/>
      <c r="AF101" s="64"/>
      <c r="AG101" s="64"/>
      <c r="AH101" s="64"/>
      <c r="AI101" s="64">
        <v>100</v>
      </c>
      <c r="AJ101" s="64"/>
      <c r="AK101" s="64"/>
      <c r="AL101" s="64"/>
      <c r="AM101" s="64"/>
      <c r="AN101" s="64">
        <v>100</v>
      </c>
      <c r="AO101" s="64"/>
      <c r="AP101" s="64"/>
      <c r="AQ101" s="64"/>
      <c r="AR101" s="64"/>
      <c r="AS101" s="64">
        <v>0</v>
      </c>
      <c r="AT101" s="64"/>
      <c r="AU101" s="64"/>
      <c r="AV101" s="64"/>
      <c r="AW101" s="64"/>
      <c r="AX101" s="64">
        <v>100</v>
      </c>
      <c r="AY101" s="64"/>
      <c r="AZ101" s="64"/>
      <c r="BA101" s="64"/>
      <c r="BB101" s="64"/>
      <c r="BC101" s="64">
        <f>AN101-Y101</f>
        <v>0</v>
      </c>
      <c r="BD101" s="64"/>
      <c r="BE101" s="64"/>
      <c r="BF101" s="64"/>
      <c r="BG101" s="64"/>
      <c r="BH101" s="64">
        <f>AS101-AD101</f>
        <v>0</v>
      </c>
      <c r="BI101" s="64"/>
      <c r="BJ101" s="64"/>
      <c r="BK101" s="64"/>
      <c r="BL101" s="64"/>
      <c r="BM101" s="64">
        <v>0</v>
      </c>
      <c r="BN101" s="64"/>
      <c r="BO101" s="64"/>
      <c r="BP101" s="64"/>
      <c r="BQ101" s="64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107" s="30" customFormat="1" ht="12.75" customHeight="1" x14ac:dyDescent="0.2">
      <c r="A102" s="45"/>
      <c r="B102" s="45"/>
      <c r="C102" s="42" t="s">
        <v>135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4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163</v>
      </c>
    </row>
    <row r="103" spans="1:107" s="30" customFormat="1" ht="25.5" customHeight="1" x14ac:dyDescent="0.2">
      <c r="A103" s="45"/>
      <c r="B103" s="45"/>
      <c r="C103" s="42" t="s">
        <v>164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8"/>
      <c r="Y103" s="64">
        <v>100</v>
      </c>
      <c r="Z103" s="64"/>
      <c r="AA103" s="64"/>
      <c r="AB103" s="64"/>
      <c r="AC103" s="64"/>
      <c r="AD103" s="64">
        <v>0</v>
      </c>
      <c r="AE103" s="64"/>
      <c r="AF103" s="64"/>
      <c r="AG103" s="64"/>
      <c r="AH103" s="64"/>
      <c r="AI103" s="64">
        <v>100</v>
      </c>
      <c r="AJ103" s="64"/>
      <c r="AK103" s="64"/>
      <c r="AL103" s="64"/>
      <c r="AM103" s="64"/>
      <c r="AN103" s="64">
        <v>25</v>
      </c>
      <c r="AO103" s="64"/>
      <c r="AP103" s="64"/>
      <c r="AQ103" s="64"/>
      <c r="AR103" s="64"/>
      <c r="AS103" s="64">
        <v>0</v>
      </c>
      <c r="AT103" s="64"/>
      <c r="AU103" s="64"/>
      <c r="AV103" s="64"/>
      <c r="AW103" s="64"/>
      <c r="AX103" s="64">
        <v>25</v>
      </c>
      <c r="AY103" s="64"/>
      <c r="AZ103" s="64"/>
      <c r="BA103" s="64"/>
      <c r="BB103" s="64"/>
      <c r="BC103" s="64">
        <f>AN103-Y103</f>
        <v>-75</v>
      </c>
      <c r="BD103" s="64"/>
      <c r="BE103" s="64"/>
      <c r="BF103" s="64"/>
      <c r="BG103" s="64"/>
      <c r="BH103" s="64">
        <f>AS103-AD103</f>
        <v>0</v>
      </c>
      <c r="BI103" s="64"/>
      <c r="BJ103" s="64"/>
      <c r="BK103" s="64"/>
      <c r="BL103" s="64"/>
      <c r="BM103" s="64">
        <v>-75</v>
      </c>
      <c r="BN103" s="64"/>
      <c r="BO103" s="64"/>
      <c r="BP103" s="64"/>
      <c r="BQ103" s="64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107" s="30" customFormat="1" ht="12.75" customHeight="1" x14ac:dyDescent="0.2">
      <c r="A104" s="45"/>
      <c r="B104" s="45"/>
      <c r="C104" s="42" t="s">
        <v>141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165</v>
      </c>
    </row>
    <row r="105" spans="1:107" s="30" customFormat="1" ht="12.75" customHeight="1" x14ac:dyDescent="0.2">
      <c r="A105" s="45"/>
      <c r="B105" s="45"/>
      <c r="C105" s="42" t="s">
        <v>166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8"/>
      <c r="Y105" s="64">
        <v>100</v>
      </c>
      <c r="Z105" s="64"/>
      <c r="AA105" s="64"/>
      <c r="AB105" s="64"/>
      <c r="AC105" s="64"/>
      <c r="AD105" s="64">
        <v>0</v>
      </c>
      <c r="AE105" s="64"/>
      <c r="AF105" s="64"/>
      <c r="AG105" s="64"/>
      <c r="AH105" s="64"/>
      <c r="AI105" s="64">
        <v>100</v>
      </c>
      <c r="AJ105" s="64"/>
      <c r="AK105" s="64"/>
      <c r="AL105" s="64"/>
      <c r="AM105" s="64"/>
      <c r="AN105" s="64">
        <v>9</v>
      </c>
      <c r="AO105" s="64"/>
      <c r="AP105" s="64"/>
      <c r="AQ105" s="64"/>
      <c r="AR105" s="64"/>
      <c r="AS105" s="64">
        <v>0</v>
      </c>
      <c r="AT105" s="64"/>
      <c r="AU105" s="64"/>
      <c r="AV105" s="64"/>
      <c r="AW105" s="64"/>
      <c r="AX105" s="64">
        <v>9</v>
      </c>
      <c r="AY105" s="64"/>
      <c r="AZ105" s="64"/>
      <c r="BA105" s="64"/>
      <c r="BB105" s="64"/>
      <c r="BC105" s="64">
        <f>AN105-Y105</f>
        <v>-91</v>
      </c>
      <c r="BD105" s="64"/>
      <c r="BE105" s="64"/>
      <c r="BF105" s="64"/>
      <c r="BG105" s="64"/>
      <c r="BH105" s="64">
        <f>AS105-AD105</f>
        <v>0</v>
      </c>
      <c r="BI105" s="64"/>
      <c r="BJ105" s="64"/>
      <c r="BK105" s="64"/>
      <c r="BL105" s="64"/>
      <c r="BM105" s="64">
        <v>-91</v>
      </c>
      <c r="BN105" s="64"/>
      <c r="BO105" s="64"/>
      <c r="BP105" s="64"/>
      <c r="BQ105" s="64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107" s="30" customFormat="1" ht="12.75" customHeight="1" x14ac:dyDescent="0.2">
      <c r="A106" s="45"/>
      <c r="B106" s="45"/>
      <c r="C106" s="42" t="s">
        <v>144</v>
      </c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167</v>
      </c>
    </row>
    <row r="107" spans="1:107" ht="12" customHeight="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</row>
    <row r="108" spans="1:107" ht="15.75" customHeight="1" x14ac:dyDescent="0.2">
      <c r="A108" s="65" t="s">
        <v>105</v>
      </c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5"/>
    </row>
    <row r="109" spans="1:107" ht="15.75" customHeight="1" x14ac:dyDescent="0.2">
      <c r="A109" s="66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8"/>
      <c r="BO109" s="6"/>
      <c r="BP109" s="6"/>
      <c r="BQ109" s="6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</row>
    <row r="110" spans="1:107" ht="12" customHeight="1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</row>
    <row r="111" spans="1:107" ht="15.75" customHeight="1" x14ac:dyDescent="0.2">
      <c r="A111" s="65" t="s">
        <v>57</v>
      </c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</row>
    <row r="112" spans="1:107" ht="15" customHeight="1" x14ac:dyDescent="0.2">
      <c r="A112" s="137" t="s">
        <v>200</v>
      </c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7"/>
      <c r="BF112" s="137"/>
      <c r="BG112" s="137"/>
      <c r="BH112" s="137"/>
      <c r="BI112" s="137"/>
      <c r="BJ112" s="137"/>
      <c r="BK112" s="137"/>
      <c r="BL112" s="137"/>
      <c r="BM112" s="137"/>
      <c r="BN112" s="137"/>
      <c r="BO112" s="137"/>
      <c r="BP112" s="137"/>
      <c r="BQ112" s="137"/>
    </row>
    <row r="113" spans="1:80" ht="48" customHeight="1" x14ac:dyDescent="0.2">
      <c r="A113" s="92" t="s">
        <v>3</v>
      </c>
      <c r="B113" s="92"/>
      <c r="C113" s="92" t="s">
        <v>4</v>
      </c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 t="s">
        <v>58</v>
      </c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 t="s">
        <v>59</v>
      </c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 t="s">
        <v>60</v>
      </c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</row>
    <row r="114" spans="1:80" ht="29.1" customHeight="1" x14ac:dyDescent="0.2">
      <c r="A114" s="92"/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 t="s">
        <v>2</v>
      </c>
      <c r="AB114" s="92"/>
      <c r="AC114" s="92"/>
      <c r="AD114" s="92"/>
      <c r="AE114" s="92"/>
      <c r="AF114" s="92" t="s">
        <v>1</v>
      </c>
      <c r="AG114" s="92"/>
      <c r="AH114" s="92"/>
      <c r="AI114" s="92"/>
      <c r="AJ114" s="92"/>
      <c r="AK114" s="92" t="s">
        <v>17</v>
      </c>
      <c r="AL114" s="92"/>
      <c r="AM114" s="92"/>
      <c r="AN114" s="92"/>
      <c r="AO114" s="92"/>
      <c r="AP114" s="92" t="s">
        <v>2</v>
      </c>
      <c r="AQ114" s="92"/>
      <c r="AR114" s="92"/>
      <c r="AS114" s="92"/>
      <c r="AT114" s="92"/>
      <c r="AU114" s="92" t="s">
        <v>1</v>
      </c>
      <c r="AV114" s="92"/>
      <c r="AW114" s="92"/>
      <c r="AX114" s="92"/>
      <c r="AY114" s="92"/>
      <c r="AZ114" s="92" t="s">
        <v>17</v>
      </c>
      <c r="BA114" s="92"/>
      <c r="BB114" s="92"/>
      <c r="BC114" s="92"/>
      <c r="BD114" s="92" t="s">
        <v>2</v>
      </c>
      <c r="BE114" s="92"/>
      <c r="BF114" s="92"/>
      <c r="BG114" s="92"/>
      <c r="BH114" s="92"/>
      <c r="BI114" s="92" t="s">
        <v>1</v>
      </c>
      <c r="BJ114" s="92"/>
      <c r="BK114" s="92"/>
      <c r="BL114" s="92"/>
      <c r="BM114" s="92"/>
      <c r="BN114" s="92" t="s">
        <v>18</v>
      </c>
      <c r="BO114" s="92"/>
      <c r="BP114" s="92"/>
      <c r="BQ114" s="92"/>
    </row>
    <row r="115" spans="1:80" ht="15.95" customHeight="1" x14ac:dyDescent="0.2">
      <c r="A115" s="145">
        <v>1</v>
      </c>
      <c r="B115" s="145"/>
      <c r="C115" s="145">
        <v>2</v>
      </c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6">
        <v>3</v>
      </c>
      <c r="AB115" s="147"/>
      <c r="AC115" s="147"/>
      <c r="AD115" s="147"/>
      <c r="AE115" s="148"/>
      <c r="AF115" s="146">
        <v>4</v>
      </c>
      <c r="AG115" s="147"/>
      <c r="AH115" s="147"/>
      <c r="AI115" s="147"/>
      <c r="AJ115" s="148"/>
      <c r="AK115" s="146">
        <v>5</v>
      </c>
      <c r="AL115" s="147"/>
      <c r="AM115" s="147"/>
      <c r="AN115" s="147"/>
      <c r="AO115" s="148"/>
      <c r="AP115" s="146">
        <v>6</v>
      </c>
      <c r="AQ115" s="147"/>
      <c r="AR115" s="147"/>
      <c r="AS115" s="147"/>
      <c r="AT115" s="148"/>
      <c r="AU115" s="146">
        <v>7</v>
      </c>
      <c r="AV115" s="147"/>
      <c r="AW115" s="147"/>
      <c r="AX115" s="147"/>
      <c r="AY115" s="148"/>
      <c r="AZ115" s="146">
        <v>8</v>
      </c>
      <c r="BA115" s="147"/>
      <c r="BB115" s="147"/>
      <c r="BC115" s="148"/>
      <c r="BD115" s="146">
        <v>9</v>
      </c>
      <c r="BE115" s="147"/>
      <c r="BF115" s="147"/>
      <c r="BG115" s="147"/>
      <c r="BH115" s="148"/>
      <c r="BI115" s="145">
        <v>10</v>
      </c>
      <c r="BJ115" s="145"/>
      <c r="BK115" s="145"/>
      <c r="BL115" s="145"/>
      <c r="BM115" s="145"/>
      <c r="BN115" s="145">
        <v>11</v>
      </c>
      <c r="BO115" s="145"/>
      <c r="BP115" s="145"/>
      <c r="BQ115" s="145"/>
    </row>
    <row r="116" spans="1:80" ht="15.75" hidden="1" customHeight="1" x14ac:dyDescent="0.2">
      <c r="A116" s="45" t="s">
        <v>11</v>
      </c>
      <c r="B116" s="45"/>
      <c r="C116" s="70" t="s">
        <v>12</v>
      </c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1"/>
      <c r="AA116" s="72" t="s">
        <v>33</v>
      </c>
      <c r="AB116" s="72"/>
      <c r="AC116" s="72"/>
      <c r="AD116" s="72"/>
      <c r="AE116" s="72"/>
      <c r="AF116" s="72" t="s">
        <v>91</v>
      </c>
      <c r="AG116" s="72"/>
      <c r="AH116" s="72"/>
      <c r="AI116" s="72"/>
      <c r="AJ116" s="72"/>
      <c r="AK116" s="73" t="s">
        <v>13</v>
      </c>
      <c r="AL116" s="73"/>
      <c r="AM116" s="73"/>
      <c r="AN116" s="73"/>
      <c r="AO116" s="73"/>
      <c r="AP116" s="72" t="s">
        <v>34</v>
      </c>
      <c r="AQ116" s="72"/>
      <c r="AR116" s="72"/>
      <c r="AS116" s="72"/>
      <c r="AT116" s="72"/>
      <c r="AU116" s="72" t="s">
        <v>19</v>
      </c>
      <c r="AV116" s="72"/>
      <c r="AW116" s="72"/>
      <c r="AX116" s="72"/>
      <c r="AY116" s="72"/>
      <c r="AZ116" s="73" t="s">
        <v>13</v>
      </c>
      <c r="BA116" s="73"/>
      <c r="BB116" s="73"/>
      <c r="BC116" s="73"/>
      <c r="BD116" s="64" t="s">
        <v>104</v>
      </c>
      <c r="BE116" s="64"/>
      <c r="BF116" s="64"/>
      <c r="BG116" s="64"/>
      <c r="BH116" s="64"/>
      <c r="BI116" s="64" t="s">
        <v>104</v>
      </c>
      <c r="BJ116" s="64"/>
      <c r="BK116" s="64"/>
      <c r="BL116" s="64"/>
      <c r="BM116" s="64"/>
      <c r="BN116" s="69" t="s">
        <v>104</v>
      </c>
      <c r="BO116" s="69"/>
      <c r="BP116" s="69"/>
      <c r="BQ116" s="69"/>
      <c r="CA116" s="1" t="s">
        <v>95</v>
      </c>
    </row>
    <row r="117" spans="1:80" s="38" customFormat="1" ht="12.75" customHeight="1" x14ac:dyDescent="0.2">
      <c r="A117" s="123">
        <v>1</v>
      </c>
      <c r="B117" s="123"/>
      <c r="C117" s="141" t="s">
        <v>107</v>
      </c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3"/>
      <c r="AA117" s="144">
        <v>378774</v>
      </c>
      <c r="AB117" s="144"/>
      <c r="AC117" s="144"/>
      <c r="AD117" s="144"/>
      <c r="AE117" s="144"/>
      <c r="AF117" s="144">
        <v>0</v>
      </c>
      <c r="AG117" s="144"/>
      <c r="AH117" s="144"/>
      <c r="AI117" s="144"/>
      <c r="AJ117" s="144"/>
      <c r="AK117" s="144">
        <f>AA117+AF117</f>
        <v>378774</v>
      </c>
      <c r="AL117" s="144"/>
      <c r="AM117" s="144"/>
      <c r="AN117" s="144"/>
      <c r="AO117" s="144"/>
      <c r="AP117" s="144">
        <v>594846.73</v>
      </c>
      <c r="AQ117" s="144"/>
      <c r="AR117" s="144"/>
      <c r="AS117" s="144"/>
      <c r="AT117" s="144"/>
      <c r="AU117" s="144">
        <v>0</v>
      </c>
      <c r="AV117" s="144"/>
      <c r="AW117" s="144"/>
      <c r="AX117" s="144"/>
      <c r="AY117" s="144"/>
      <c r="AZ117" s="144">
        <f>AP117+AU117</f>
        <v>594846.73</v>
      </c>
      <c r="BA117" s="144"/>
      <c r="BB117" s="144"/>
      <c r="BC117" s="144"/>
      <c r="BD117" s="144">
        <f>IF(AA117=0,0,AP117/AA117*100-100)</f>
        <v>57.045290859457083</v>
      </c>
      <c r="BE117" s="144"/>
      <c r="BF117" s="144"/>
      <c r="BG117" s="144"/>
      <c r="BH117" s="144"/>
      <c r="BI117" s="144">
        <f>IF(AF117=0,0,AU117/AF117*100-100)</f>
        <v>0</v>
      </c>
      <c r="BJ117" s="144"/>
      <c r="BK117" s="144"/>
      <c r="BL117" s="144"/>
      <c r="BM117" s="144"/>
      <c r="BN117" s="144">
        <f>IF(AK117=0,0,AZ117/AK117*100-100)</f>
        <v>57.045290859457083</v>
      </c>
      <c r="BO117" s="144"/>
      <c r="BP117" s="144"/>
      <c r="BQ117" s="144"/>
      <c r="CA117" s="38" t="s">
        <v>96</v>
      </c>
    </row>
    <row r="118" spans="1:80" ht="25.5" customHeight="1" x14ac:dyDescent="0.2">
      <c r="A118" s="58" t="s">
        <v>42</v>
      </c>
      <c r="B118" s="59"/>
      <c r="C118" s="63" t="s">
        <v>108</v>
      </c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2"/>
      <c r="AA118" s="57">
        <v>0</v>
      </c>
      <c r="AB118" s="57"/>
      <c r="AC118" s="57"/>
      <c r="AD118" s="57"/>
      <c r="AE118" s="57"/>
      <c r="AF118" s="57">
        <v>0</v>
      </c>
      <c r="AG118" s="57"/>
      <c r="AH118" s="57"/>
      <c r="AI118" s="57"/>
      <c r="AJ118" s="57"/>
      <c r="AK118" s="57">
        <f>AA118+AF118</f>
        <v>0</v>
      </c>
      <c r="AL118" s="57"/>
      <c r="AM118" s="57"/>
      <c r="AN118" s="57"/>
      <c r="AO118" s="57"/>
      <c r="AP118" s="57">
        <v>26876</v>
      </c>
      <c r="AQ118" s="57"/>
      <c r="AR118" s="57"/>
      <c r="AS118" s="57"/>
      <c r="AT118" s="57"/>
      <c r="AU118" s="57">
        <v>0</v>
      </c>
      <c r="AV118" s="57"/>
      <c r="AW118" s="57"/>
      <c r="AX118" s="57"/>
      <c r="AY118" s="57"/>
      <c r="AZ118" s="57">
        <f>AP118+AU118</f>
        <v>26876</v>
      </c>
      <c r="BA118" s="57"/>
      <c r="BB118" s="57"/>
      <c r="BC118" s="57"/>
      <c r="BD118" s="57">
        <f>IF(AA118=0,0,AP118/AA118*100-100)</f>
        <v>0</v>
      </c>
      <c r="BE118" s="57"/>
      <c r="BF118" s="57"/>
      <c r="BG118" s="57"/>
      <c r="BH118" s="57"/>
      <c r="BI118" s="57">
        <f>IF(AF118=0,0,AU118/AF118*100-100)</f>
        <v>0</v>
      </c>
      <c r="BJ118" s="57"/>
      <c r="BK118" s="57"/>
      <c r="BL118" s="57"/>
      <c r="BM118" s="57"/>
      <c r="BN118" s="57">
        <f>IF(AK118=0,0,AZ118/AK118*100-100)</f>
        <v>0</v>
      </c>
      <c r="BO118" s="57"/>
      <c r="BP118" s="57"/>
      <c r="BQ118" s="57"/>
    </row>
    <row r="119" spans="1:80" ht="12.75" customHeight="1" x14ac:dyDescent="0.2">
      <c r="A119" s="58"/>
      <c r="B119" s="59"/>
      <c r="C119" s="54" t="s">
        <v>169</v>
      </c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6"/>
      <c r="CB119" s="1" t="s">
        <v>168</v>
      </c>
    </row>
    <row r="120" spans="1:80" ht="25.5" customHeight="1" x14ac:dyDescent="0.2">
      <c r="A120" s="58" t="s">
        <v>101</v>
      </c>
      <c r="B120" s="59"/>
      <c r="C120" s="60" t="s">
        <v>111</v>
      </c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2"/>
      <c r="AA120" s="57">
        <v>289149</v>
      </c>
      <c r="AB120" s="57"/>
      <c r="AC120" s="57"/>
      <c r="AD120" s="57"/>
      <c r="AE120" s="57"/>
      <c r="AF120" s="57">
        <v>0</v>
      </c>
      <c r="AG120" s="57"/>
      <c r="AH120" s="57"/>
      <c r="AI120" s="57"/>
      <c r="AJ120" s="57"/>
      <c r="AK120" s="57">
        <f>AA120+AF120</f>
        <v>289149</v>
      </c>
      <c r="AL120" s="57"/>
      <c r="AM120" s="57"/>
      <c r="AN120" s="57"/>
      <c r="AO120" s="57"/>
      <c r="AP120" s="57">
        <v>395796.55</v>
      </c>
      <c r="AQ120" s="57"/>
      <c r="AR120" s="57"/>
      <c r="AS120" s="57"/>
      <c r="AT120" s="57"/>
      <c r="AU120" s="57">
        <v>0</v>
      </c>
      <c r="AV120" s="57"/>
      <c r="AW120" s="57"/>
      <c r="AX120" s="57"/>
      <c r="AY120" s="57"/>
      <c r="AZ120" s="57">
        <f>AP120+AU120</f>
        <v>395796.55</v>
      </c>
      <c r="BA120" s="57"/>
      <c r="BB120" s="57"/>
      <c r="BC120" s="57"/>
      <c r="BD120" s="57">
        <f>IF(AA120=0,0,AP120/AA120*100-100)</f>
        <v>36.883250504065387</v>
      </c>
      <c r="BE120" s="57"/>
      <c r="BF120" s="57"/>
      <c r="BG120" s="57"/>
      <c r="BH120" s="57"/>
      <c r="BI120" s="57">
        <f>IF(AF120=0,0,AU120/AF120*100-100)</f>
        <v>0</v>
      </c>
      <c r="BJ120" s="57"/>
      <c r="BK120" s="57"/>
      <c r="BL120" s="57"/>
      <c r="BM120" s="57"/>
      <c r="BN120" s="57">
        <f>IF(AK120=0,0,AZ120/AK120*100-100)</f>
        <v>36.883250504065387</v>
      </c>
      <c r="BO120" s="57"/>
      <c r="BP120" s="57"/>
      <c r="BQ120" s="57"/>
    </row>
    <row r="121" spans="1:80" ht="25.5" customHeight="1" x14ac:dyDescent="0.2">
      <c r="A121" s="58"/>
      <c r="B121" s="59"/>
      <c r="C121" s="54" t="s">
        <v>171</v>
      </c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6"/>
      <c r="CB121" s="1" t="s">
        <v>170</v>
      </c>
    </row>
    <row r="122" spans="1:80" ht="51" customHeight="1" x14ac:dyDescent="0.2">
      <c r="A122" s="58" t="s">
        <v>112</v>
      </c>
      <c r="B122" s="59"/>
      <c r="C122" s="60" t="s">
        <v>115</v>
      </c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2"/>
      <c r="AA122" s="57">
        <v>89625</v>
      </c>
      <c r="AB122" s="57"/>
      <c r="AC122" s="57"/>
      <c r="AD122" s="57"/>
      <c r="AE122" s="57"/>
      <c r="AF122" s="57">
        <v>0</v>
      </c>
      <c r="AG122" s="57"/>
      <c r="AH122" s="57"/>
      <c r="AI122" s="57"/>
      <c r="AJ122" s="57"/>
      <c r="AK122" s="57">
        <f>AA122+AF122</f>
        <v>89625</v>
      </c>
      <c r="AL122" s="57"/>
      <c r="AM122" s="57"/>
      <c r="AN122" s="57"/>
      <c r="AO122" s="57"/>
      <c r="AP122" s="57">
        <v>172174.18</v>
      </c>
      <c r="AQ122" s="57"/>
      <c r="AR122" s="57"/>
      <c r="AS122" s="57"/>
      <c r="AT122" s="57"/>
      <c r="AU122" s="57">
        <v>0</v>
      </c>
      <c r="AV122" s="57"/>
      <c r="AW122" s="57"/>
      <c r="AX122" s="57"/>
      <c r="AY122" s="57"/>
      <c r="AZ122" s="57">
        <f>AP122+AU122</f>
        <v>172174.18</v>
      </c>
      <c r="BA122" s="57"/>
      <c r="BB122" s="57"/>
      <c r="BC122" s="57"/>
      <c r="BD122" s="57">
        <f>IF(AA122=0,0,AP122/AA122*100-100)</f>
        <v>92.105082287308221</v>
      </c>
      <c r="BE122" s="57"/>
      <c r="BF122" s="57"/>
      <c r="BG122" s="57"/>
      <c r="BH122" s="57"/>
      <c r="BI122" s="57">
        <f>IF(AF122=0,0,AU122/AF122*100-100)</f>
        <v>0</v>
      </c>
      <c r="BJ122" s="57"/>
      <c r="BK122" s="57"/>
      <c r="BL122" s="57"/>
      <c r="BM122" s="57"/>
      <c r="BN122" s="57">
        <f>IF(AK122=0,0,AZ122/AK122*100-100)</f>
        <v>92.105082287308221</v>
      </c>
      <c r="BO122" s="57"/>
      <c r="BP122" s="57"/>
      <c r="BQ122" s="57"/>
    </row>
    <row r="123" spans="1:80" ht="12.75" customHeight="1" x14ac:dyDescent="0.2">
      <c r="A123" s="58"/>
      <c r="B123" s="59"/>
      <c r="C123" s="54" t="s">
        <v>173</v>
      </c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6"/>
      <c r="CB123" s="1" t="s">
        <v>172</v>
      </c>
    </row>
    <row r="124" spans="1:80" ht="15.75" hidden="1" customHeight="1" x14ac:dyDescent="0.2">
      <c r="A124" s="45" t="s">
        <v>11</v>
      </c>
      <c r="B124" s="45"/>
      <c r="C124" s="70" t="s">
        <v>12</v>
      </c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1"/>
      <c r="AA124" s="72" t="s">
        <v>33</v>
      </c>
      <c r="AB124" s="72"/>
      <c r="AC124" s="72"/>
      <c r="AD124" s="72"/>
      <c r="AE124" s="72"/>
      <c r="AF124" s="72" t="s">
        <v>91</v>
      </c>
      <c r="AG124" s="72"/>
      <c r="AH124" s="72"/>
      <c r="AI124" s="72"/>
      <c r="AJ124" s="72"/>
      <c r="AK124" s="73" t="s">
        <v>13</v>
      </c>
      <c r="AL124" s="73"/>
      <c r="AM124" s="73"/>
      <c r="AN124" s="73"/>
      <c r="AO124" s="73"/>
      <c r="AP124" s="72" t="s">
        <v>34</v>
      </c>
      <c r="AQ124" s="72"/>
      <c r="AR124" s="72"/>
      <c r="AS124" s="72"/>
      <c r="AT124" s="72"/>
      <c r="AU124" s="72" t="s">
        <v>19</v>
      </c>
      <c r="AV124" s="72"/>
      <c r="AW124" s="72"/>
      <c r="AX124" s="72"/>
      <c r="AY124" s="72"/>
      <c r="AZ124" s="73" t="s">
        <v>13</v>
      </c>
      <c r="BA124" s="73"/>
      <c r="BB124" s="73"/>
      <c r="BC124" s="73"/>
      <c r="BD124" s="64" t="s">
        <v>104</v>
      </c>
      <c r="BE124" s="64"/>
      <c r="BF124" s="64"/>
      <c r="BG124" s="64"/>
      <c r="BH124" s="64"/>
      <c r="BI124" s="64" t="s">
        <v>104</v>
      </c>
      <c r="BJ124" s="64"/>
      <c r="BK124" s="64"/>
      <c r="BL124" s="64"/>
      <c r="BM124" s="64"/>
      <c r="BN124" s="69" t="s">
        <v>104</v>
      </c>
      <c r="BO124" s="69"/>
      <c r="BP124" s="69"/>
      <c r="BQ124" s="69"/>
      <c r="CA124" s="1" t="s">
        <v>97</v>
      </c>
    </row>
    <row r="125" spans="1:80" s="38" customFormat="1" ht="15" hidden="1" customHeight="1" x14ac:dyDescent="0.2">
      <c r="A125" s="50"/>
      <c r="B125" s="50"/>
      <c r="C125" s="138"/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40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CA125" s="38" t="s">
        <v>98</v>
      </c>
    </row>
    <row r="126" spans="1:80" s="38" customFormat="1" ht="15" customHeight="1" x14ac:dyDescent="0.2">
      <c r="A126" s="50"/>
      <c r="B126" s="50"/>
      <c r="C126" s="138" t="s">
        <v>119</v>
      </c>
      <c r="D126" s="139"/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40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</row>
    <row r="127" spans="1:80" ht="15" customHeight="1" x14ac:dyDescent="0.2">
      <c r="A127" s="45"/>
      <c r="B127" s="45"/>
      <c r="C127" s="42" t="s">
        <v>120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8"/>
      <c r="AA127" s="46">
        <v>89625</v>
      </c>
      <c r="AB127" s="46"/>
      <c r="AC127" s="46"/>
      <c r="AD127" s="46"/>
      <c r="AE127" s="46"/>
      <c r="AF127" s="46">
        <v>0</v>
      </c>
      <c r="AG127" s="46"/>
      <c r="AH127" s="46"/>
      <c r="AI127" s="46"/>
      <c r="AJ127" s="46"/>
      <c r="AK127" s="46">
        <v>89625</v>
      </c>
      <c r="AL127" s="46"/>
      <c r="AM127" s="46"/>
      <c r="AN127" s="46"/>
      <c r="AO127" s="46"/>
      <c r="AP127" s="46">
        <v>172174</v>
      </c>
      <c r="AQ127" s="46"/>
      <c r="AR127" s="46"/>
      <c r="AS127" s="46"/>
      <c r="AT127" s="46"/>
      <c r="AU127" s="46">
        <v>0</v>
      </c>
      <c r="AV127" s="46"/>
      <c r="AW127" s="46"/>
      <c r="AX127" s="46"/>
      <c r="AY127" s="46"/>
      <c r="AZ127" s="46">
        <f>AP127+AU127</f>
        <v>172174</v>
      </c>
      <c r="BA127" s="46"/>
      <c r="BB127" s="46"/>
      <c r="BC127" s="46"/>
      <c r="BD127" s="46">
        <f>IF(AA127=0,0,AP127/AA127*100-100)</f>
        <v>92.104881450488136</v>
      </c>
      <c r="BE127" s="46"/>
      <c r="BF127" s="46"/>
      <c r="BG127" s="46"/>
      <c r="BH127" s="46"/>
      <c r="BI127" s="46">
        <f>IF(AF127=0,0,AU127/AF127*100-100)</f>
        <v>0</v>
      </c>
      <c r="BJ127" s="46"/>
      <c r="BK127" s="46"/>
      <c r="BL127" s="46"/>
      <c r="BM127" s="46"/>
      <c r="BN127" s="46">
        <f>IF(AK127=0,0,AZ127/AK127*100-100)</f>
        <v>92.104881450488136</v>
      </c>
      <c r="BO127" s="46"/>
      <c r="BP127" s="46"/>
      <c r="BQ127" s="46"/>
    </row>
    <row r="128" spans="1:80" ht="12.75" customHeight="1" x14ac:dyDescent="0.2">
      <c r="A128" s="45"/>
      <c r="B128" s="45"/>
      <c r="C128" s="42" t="s">
        <v>173</v>
      </c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4"/>
      <c r="CB128" s="1" t="s">
        <v>174</v>
      </c>
    </row>
    <row r="129" spans="1:80" ht="15" customHeight="1" x14ac:dyDescent="0.2">
      <c r="A129" s="45"/>
      <c r="B129" s="45"/>
      <c r="C129" s="42" t="s">
        <v>122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8"/>
      <c r="AA129" s="46">
        <v>289149</v>
      </c>
      <c r="AB129" s="46"/>
      <c r="AC129" s="46"/>
      <c r="AD129" s="46"/>
      <c r="AE129" s="46"/>
      <c r="AF129" s="46">
        <v>0</v>
      </c>
      <c r="AG129" s="46"/>
      <c r="AH129" s="46"/>
      <c r="AI129" s="46"/>
      <c r="AJ129" s="46"/>
      <c r="AK129" s="46">
        <v>289149</v>
      </c>
      <c r="AL129" s="46"/>
      <c r="AM129" s="46"/>
      <c r="AN129" s="46"/>
      <c r="AO129" s="46"/>
      <c r="AP129" s="46">
        <v>395797</v>
      </c>
      <c r="AQ129" s="46"/>
      <c r="AR129" s="46"/>
      <c r="AS129" s="46"/>
      <c r="AT129" s="46"/>
      <c r="AU129" s="46">
        <v>0</v>
      </c>
      <c r="AV129" s="46"/>
      <c r="AW129" s="46"/>
      <c r="AX129" s="46"/>
      <c r="AY129" s="46"/>
      <c r="AZ129" s="46">
        <f>AP129+AU129</f>
        <v>395797</v>
      </c>
      <c r="BA129" s="46"/>
      <c r="BB129" s="46"/>
      <c r="BC129" s="46"/>
      <c r="BD129" s="46">
        <f>IF(AA129=0,0,AP129/AA129*100-100)</f>
        <v>36.883406133170098</v>
      </c>
      <c r="BE129" s="46"/>
      <c r="BF129" s="46"/>
      <c r="BG129" s="46"/>
      <c r="BH129" s="46"/>
      <c r="BI129" s="46">
        <f>IF(AF129=0,0,AU129/AF129*100-100)</f>
        <v>0</v>
      </c>
      <c r="BJ129" s="46"/>
      <c r="BK129" s="46"/>
      <c r="BL129" s="46"/>
      <c r="BM129" s="46"/>
      <c r="BN129" s="46">
        <f>IF(AK129=0,0,AZ129/AK129*100-100)</f>
        <v>36.883406133170098</v>
      </c>
      <c r="BO129" s="46"/>
      <c r="BP129" s="46"/>
      <c r="BQ129" s="46"/>
    </row>
    <row r="130" spans="1:80" ht="25.5" customHeight="1" x14ac:dyDescent="0.2">
      <c r="A130" s="45"/>
      <c r="B130" s="45"/>
      <c r="C130" s="42" t="s">
        <v>171</v>
      </c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4"/>
      <c r="CB130" s="1" t="s">
        <v>175</v>
      </c>
    </row>
    <row r="131" spans="1:80" ht="15" customHeight="1" x14ac:dyDescent="0.2">
      <c r="A131" s="45"/>
      <c r="B131" s="45"/>
      <c r="C131" s="42" t="s">
        <v>124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8"/>
      <c r="AA131" s="46">
        <v>0</v>
      </c>
      <c r="AB131" s="46"/>
      <c r="AC131" s="46"/>
      <c r="AD131" s="46"/>
      <c r="AE131" s="46"/>
      <c r="AF131" s="46">
        <v>0</v>
      </c>
      <c r="AG131" s="46"/>
      <c r="AH131" s="46"/>
      <c r="AI131" s="46"/>
      <c r="AJ131" s="46"/>
      <c r="AK131" s="46">
        <v>0</v>
      </c>
      <c r="AL131" s="46"/>
      <c r="AM131" s="46"/>
      <c r="AN131" s="46"/>
      <c r="AO131" s="46"/>
      <c r="AP131" s="46">
        <v>22345.18</v>
      </c>
      <c r="AQ131" s="46"/>
      <c r="AR131" s="46"/>
      <c r="AS131" s="46"/>
      <c r="AT131" s="46"/>
      <c r="AU131" s="46">
        <v>0</v>
      </c>
      <c r="AV131" s="46"/>
      <c r="AW131" s="46"/>
      <c r="AX131" s="46"/>
      <c r="AY131" s="46"/>
      <c r="AZ131" s="46">
        <f>AP131+AU131</f>
        <v>22345.18</v>
      </c>
      <c r="BA131" s="46"/>
      <c r="BB131" s="46"/>
      <c r="BC131" s="46"/>
      <c r="BD131" s="46">
        <f>IF(AA131=0,0,AP131/AA131*100-100)</f>
        <v>0</v>
      </c>
      <c r="BE131" s="46"/>
      <c r="BF131" s="46"/>
      <c r="BG131" s="46"/>
      <c r="BH131" s="46"/>
      <c r="BI131" s="46">
        <f>IF(AF131=0,0,AU131/AF131*100-100)</f>
        <v>0</v>
      </c>
      <c r="BJ131" s="46"/>
      <c r="BK131" s="46"/>
      <c r="BL131" s="46"/>
      <c r="BM131" s="46"/>
      <c r="BN131" s="46">
        <f>IF(AK131=0,0,AZ131/AK131*100-100)</f>
        <v>0</v>
      </c>
      <c r="BO131" s="46"/>
      <c r="BP131" s="46"/>
      <c r="BQ131" s="46"/>
    </row>
    <row r="132" spans="1:80" ht="12.75" customHeight="1" x14ac:dyDescent="0.2">
      <c r="A132" s="45"/>
      <c r="B132" s="45"/>
      <c r="C132" s="42" t="s">
        <v>169</v>
      </c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4"/>
      <c r="CB132" s="1" t="s">
        <v>176</v>
      </c>
    </row>
    <row r="133" spans="1:80" ht="25.5" customHeight="1" x14ac:dyDescent="0.2">
      <c r="A133" s="45"/>
      <c r="B133" s="45"/>
      <c r="C133" s="42" t="s">
        <v>127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8"/>
      <c r="AA133" s="46">
        <v>0</v>
      </c>
      <c r="AB133" s="46"/>
      <c r="AC133" s="46"/>
      <c r="AD133" s="46"/>
      <c r="AE133" s="46"/>
      <c r="AF133" s="46">
        <v>0</v>
      </c>
      <c r="AG133" s="46"/>
      <c r="AH133" s="46"/>
      <c r="AI133" s="46"/>
      <c r="AJ133" s="46"/>
      <c r="AK133" s="46">
        <v>0</v>
      </c>
      <c r="AL133" s="46"/>
      <c r="AM133" s="46"/>
      <c r="AN133" s="46"/>
      <c r="AO133" s="46"/>
      <c r="AP133" s="46">
        <v>4531</v>
      </c>
      <c r="AQ133" s="46"/>
      <c r="AR133" s="46"/>
      <c r="AS133" s="46"/>
      <c r="AT133" s="46"/>
      <c r="AU133" s="46">
        <v>0</v>
      </c>
      <c r="AV133" s="46"/>
      <c r="AW133" s="46"/>
      <c r="AX133" s="46"/>
      <c r="AY133" s="46"/>
      <c r="AZ133" s="46">
        <f>AP133+AU133</f>
        <v>4531</v>
      </c>
      <c r="BA133" s="46"/>
      <c r="BB133" s="46"/>
      <c r="BC133" s="46"/>
      <c r="BD133" s="46">
        <f>IF(AA133=0,0,AP133/AA133*100-100)</f>
        <v>0</v>
      </c>
      <c r="BE133" s="46"/>
      <c r="BF133" s="46"/>
      <c r="BG133" s="46"/>
      <c r="BH133" s="46"/>
      <c r="BI133" s="46">
        <f>IF(AF133=0,0,AU133/AF133*100-100)</f>
        <v>0</v>
      </c>
      <c r="BJ133" s="46"/>
      <c r="BK133" s="46"/>
      <c r="BL133" s="46"/>
      <c r="BM133" s="46"/>
      <c r="BN133" s="46">
        <f>IF(AK133=0,0,AZ133/AK133*100-100)</f>
        <v>0</v>
      </c>
      <c r="BO133" s="46"/>
      <c r="BP133" s="46"/>
      <c r="BQ133" s="46"/>
    </row>
    <row r="134" spans="1:80" ht="12.75" customHeight="1" x14ac:dyDescent="0.2">
      <c r="A134" s="45"/>
      <c r="B134" s="45"/>
      <c r="C134" s="42" t="s">
        <v>169</v>
      </c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43"/>
      <c r="BQ134" s="44"/>
      <c r="CB134" s="1" t="s">
        <v>177</v>
      </c>
    </row>
    <row r="135" spans="1:80" s="38" customFormat="1" ht="15" customHeight="1" x14ac:dyDescent="0.2">
      <c r="A135" s="50"/>
      <c r="B135" s="50"/>
      <c r="C135" s="51" t="s">
        <v>129</v>
      </c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3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</row>
    <row r="136" spans="1:80" ht="15" customHeight="1" x14ac:dyDescent="0.2">
      <c r="A136" s="45"/>
      <c r="B136" s="45"/>
      <c r="C136" s="42" t="s">
        <v>130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8"/>
      <c r="AA136" s="46">
        <v>23</v>
      </c>
      <c r="AB136" s="46"/>
      <c r="AC136" s="46"/>
      <c r="AD136" s="46"/>
      <c r="AE136" s="46"/>
      <c r="AF136" s="46">
        <v>0</v>
      </c>
      <c r="AG136" s="46"/>
      <c r="AH136" s="46"/>
      <c r="AI136" s="46"/>
      <c r="AJ136" s="46"/>
      <c r="AK136" s="46">
        <v>23</v>
      </c>
      <c r="AL136" s="46"/>
      <c r="AM136" s="46"/>
      <c r="AN136" s="46"/>
      <c r="AO136" s="46"/>
      <c r="AP136" s="46">
        <v>35</v>
      </c>
      <c r="AQ136" s="46"/>
      <c r="AR136" s="46"/>
      <c r="AS136" s="46"/>
      <c r="AT136" s="46"/>
      <c r="AU136" s="46">
        <v>0</v>
      </c>
      <c r="AV136" s="46"/>
      <c r="AW136" s="46"/>
      <c r="AX136" s="46"/>
      <c r="AY136" s="46"/>
      <c r="AZ136" s="46">
        <f>AP136+AU136</f>
        <v>35</v>
      </c>
      <c r="BA136" s="46"/>
      <c r="BB136" s="46"/>
      <c r="BC136" s="46"/>
      <c r="BD136" s="46">
        <f>IF(AA136=0,0,AP136/AA136*100-100)</f>
        <v>52.173913043478279</v>
      </c>
      <c r="BE136" s="46"/>
      <c r="BF136" s="46"/>
      <c r="BG136" s="46"/>
      <c r="BH136" s="46"/>
      <c r="BI136" s="46">
        <f>IF(AF136=0,0,AU136/AF136*100-100)</f>
        <v>0</v>
      </c>
      <c r="BJ136" s="46"/>
      <c r="BK136" s="46"/>
      <c r="BL136" s="46"/>
      <c r="BM136" s="46"/>
      <c r="BN136" s="46">
        <f>IF(AK136=0,0,AZ136/AK136*100-100)</f>
        <v>52.173913043478279</v>
      </c>
      <c r="BO136" s="46"/>
      <c r="BP136" s="46"/>
      <c r="BQ136" s="46"/>
    </row>
    <row r="137" spans="1:80" ht="12.75" customHeight="1" x14ac:dyDescent="0.2">
      <c r="A137" s="45"/>
      <c r="B137" s="45"/>
      <c r="C137" s="42" t="s">
        <v>173</v>
      </c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4"/>
      <c r="CB137" s="1" t="s">
        <v>178</v>
      </c>
    </row>
    <row r="138" spans="1:80" ht="15" customHeight="1" x14ac:dyDescent="0.2">
      <c r="A138" s="45"/>
      <c r="B138" s="45"/>
      <c r="C138" s="42" t="s">
        <v>133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8"/>
      <c r="AA138" s="46">
        <v>1</v>
      </c>
      <c r="AB138" s="46"/>
      <c r="AC138" s="46"/>
      <c r="AD138" s="46"/>
      <c r="AE138" s="46"/>
      <c r="AF138" s="46">
        <v>0</v>
      </c>
      <c r="AG138" s="46"/>
      <c r="AH138" s="46"/>
      <c r="AI138" s="46"/>
      <c r="AJ138" s="46"/>
      <c r="AK138" s="46">
        <v>1</v>
      </c>
      <c r="AL138" s="46"/>
      <c r="AM138" s="46"/>
      <c r="AN138" s="46"/>
      <c r="AO138" s="46"/>
      <c r="AP138" s="46">
        <v>2</v>
      </c>
      <c r="AQ138" s="46"/>
      <c r="AR138" s="46"/>
      <c r="AS138" s="46"/>
      <c r="AT138" s="46"/>
      <c r="AU138" s="46">
        <v>0</v>
      </c>
      <c r="AV138" s="46"/>
      <c r="AW138" s="46"/>
      <c r="AX138" s="46"/>
      <c r="AY138" s="46"/>
      <c r="AZ138" s="46">
        <f>AP138+AU138</f>
        <v>2</v>
      </c>
      <c r="BA138" s="46"/>
      <c r="BB138" s="46"/>
      <c r="BC138" s="46"/>
      <c r="BD138" s="46">
        <f>IF(AA138=0,0,AP138/AA138*100-100)</f>
        <v>100</v>
      </c>
      <c r="BE138" s="46"/>
      <c r="BF138" s="46"/>
      <c r="BG138" s="46"/>
      <c r="BH138" s="46"/>
      <c r="BI138" s="46">
        <f>IF(AF138=0,0,AU138/AF138*100-100)</f>
        <v>0</v>
      </c>
      <c r="BJ138" s="46"/>
      <c r="BK138" s="46"/>
      <c r="BL138" s="46"/>
      <c r="BM138" s="46"/>
      <c r="BN138" s="46">
        <f>IF(AK138=0,0,AZ138/AK138*100-100)</f>
        <v>100</v>
      </c>
      <c r="BO138" s="46"/>
      <c r="BP138" s="46"/>
      <c r="BQ138" s="46"/>
    </row>
    <row r="139" spans="1:80" ht="15" customHeight="1" x14ac:dyDescent="0.2">
      <c r="A139" s="45"/>
      <c r="B139" s="45"/>
      <c r="C139" s="42" t="s">
        <v>136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8"/>
      <c r="AA139" s="46">
        <v>73</v>
      </c>
      <c r="AB139" s="46"/>
      <c r="AC139" s="46"/>
      <c r="AD139" s="46"/>
      <c r="AE139" s="46"/>
      <c r="AF139" s="46">
        <v>0</v>
      </c>
      <c r="AG139" s="46"/>
      <c r="AH139" s="46"/>
      <c r="AI139" s="46"/>
      <c r="AJ139" s="46"/>
      <c r="AK139" s="46">
        <v>73</v>
      </c>
      <c r="AL139" s="46"/>
      <c r="AM139" s="46"/>
      <c r="AN139" s="46"/>
      <c r="AO139" s="46"/>
      <c r="AP139" s="46">
        <v>249</v>
      </c>
      <c r="AQ139" s="46"/>
      <c r="AR139" s="46"/>
      <c r="AS139" s="46"/>
      <c r="AT139" s="46"/>
      <c r="AU139" s="46">
        <v>0</v>
      </c>
      <c r="AV139" s="46"/>
      <c r="AW139" s="46"/>
      <c r="AX139" s="46"/>
      <c r="AY139" s="46"/>
      <c r="AZ139" s="46">
        <f>AP139+AU139</f>
        <v>249</v>
      </c>
      <c r="BA139" s="46"/>
      <c r="BB139" s="46"/>
      <c r="BC139" s="46"/>
      <c r="BD139" s="46">
        <f>IF(AA139=0,0,AP139/AA139*100-100)</f>
        <v>241.09589041095887</v>
      </c>
      <c r="BE139" s="46"/>
      <c r="BF139" s="46"/>
      <c r="BG139" s="46"/>
      <c r="BH139" s="46"/>
      <c r="BI139" s="46">
        <f>IF(AF139=0,0,AU139/AF139*100-100)</f>
        <v>0</v>
      </c>
      <c r="BJ139" s="46"/>
      <c r="BK139" s="46"/>
      <c r="BL139" s="46"/>
      <c r="BM139" s="46"/>
      <c r="BN139" s="46">
        <f>IF(AK139=0,0,AZ139/AK139*100-100)</f>
        <v>241.09589041095887</v>
      </c>
      <c r="BO139" s="46"/>
      <c r="BP139" s="46"/>
      <c r="BQ139" s="46"/>
    </row>
    <row r="140" spans="1:80" ht="25.5" customHeight="1" x14ac:dyDescent="0.2">
      <c r="A140" s="45"/>
      <c r="B140" s="45"/>
      <c r="C140" s="42" t="s">
        <v>180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4"/>
      <c r="CB140" s="1" t="s">
        <v>179</v>
      </c>
    </row>
    <row r="141" spans="1:80" ht="15" customHeight="1" x14ac:dyDescent="0.2">
      <c r="A141" s="45"/>
      <c r="B141" s="45"/>
      <c r="C141" s="42" t="s">
        <v>139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8"/>
      <c r="AA141" s="46">
        <v>0</v>
      </c>
      <c r="AB141" s="46"/>
      <c r="AC141" s="46"/>
      <c r="AD141" s="46"/>
      <c r="AE141" s="46"/>
      <c r="AF141" s="46">
        <v>0</v>
      </c>
      <c r="AG141" s="46"/>
      <c r="AH141" s="46"/>
      <c r="AI141" s="46"/>
      <c r="AJ141" s="46"/>
      <c r="AK141" s="46">
        <v>0</v>
      </c>
      <c r="AL141" s="46"/>
      <c r="AM141" s="46"/>
      <c r="AN141" s="46"/>
      <c r="AO141" s="46"/>
      <c r="AP141" s="46">
        <v>8</v>
      </c>
      <c r="AQ141" s="46"/>
      <c r="AR141" s="46"/>
      <c r="AS141" s="46"/>
      <c r="AT141" s="46"/>
      <c r="AU141" s="46">
        <v>0</v>
      </c>
      <c r="AV141" s="46"/>
      <c r="AW141" s="46"/>
      <c r="AX141" s="46"/>
      <c r="AY141" s="46"/>
      <c r="AZ141" s="46">
        <f>AP141+AU141</f>
        <v>8</v>
      </c>
      <c r="BA141" s="46"/>
      <c r="BB141" s="46"/>
      <c r="BC141" s="46"/>
      <c r="BD141" s="46">
        <f>IF(AA141=0,0,AP141/AA141*100-100)</f>
        <v>0</v>
      </c>
      <c r="BE141" s="46"/>
      <c r="BF141" s="46"/>
      <c r="BG141" s="46"/>
      <c r="BH141" s="46"/>
      <c r="BI141" s="46">
        <f>IF(AF141=0,0,AU141/AF141*100-100)</f>
        <v>0</v>
      </c>
      <c r="BJ141" s="46"/>
      <c r="BK141" s="46"/>
      <c r="BL141" s="46"/>
      <c r="BM141" s="46"/>
      <c r="BN141" s="46">
        <f>IF(AK141=0,0,AZ141/AK141*100-100)</f>
        <v>0</v>
      </c>
      <c r="BO141" s="46"/>
      <c r="BP141" s="46"/>
      <c r="BQ141" s="46"/>
    </row>
    <row r="142" spans="1:80" ht="12.75" customHeight="1" x14ac:dyDescent="0.2">
      <c r="A142" s="45"/>
      <c r="B142" s="45"/>
      <c r="C142" s="42" t="s">
        <v>169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4"/>
      <c r="CB142" s="1" t="s">
        <v>181</v>
      </c>
    </row>
    <row r="143" spans="1:80" ht="15" customHeight="1" x14ac:dyDescent="0.2">
      <c r="A143" s="45"/>
      <c r="B143" s="45"/>
      <c r="C143" s="42" t="s">
        <v>142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8"/>
      <c r="AA143" s="46">
        <v>0</v>
      </c>
      <c r="AB143" s="46"/>
      <c r="AC143" s="46"/>
      <c r="AD143" s="46"/>
      <c r="AE143" s="46"/>
      <c r="AF143" s="46">
        <v>0</v>
      </c>
      <c r="AG143" s="46"/>
      <c r="AH143" s="46"/>
      <c r="AI143" s="46"/>
      <c r="AJ143" s="46"/>
      <c r="AK143" s="46">
        <v>0</v>
      </c>
      <c r="AL143" s="46"/>
      <c r="AM143" s="46"/>
      <c r="AN143" s="46"/>
      <c r="AO143" s="46"/>
      <c r="AP143" s="46">
        <v>1</v>
      </c>
      <c r="AQ143" s="46"/>
      <c r="AR143" s="46"/>
      <c r="AS143" s="46"/>
      <c r="AT143" s="46"/>
      <c r="AU143" s="46">
        <v>0</v>
      </c>
      <c r="AV143" s="46"/>
      <c r="AW143" s="46"/>
      <c r="AX143" s="46"/>
      <c r="AY143" s="46"/>
      <c r="AZ143" s="46">
        <f>AP143+AU143</f>
        <v>1</v>
      </c>
      <c r="BA143" s="46"/>
      <c r="BB143" s="46"/>
      <c r="BC143" s="46"/>
      <c r="BD143" s="46">
        <f>IF(AA143=0,0,AP143/AA143*100-100)</f>
        <v>0</v>
      </c>
      <c r="BE143" s="46"/>
      <c r="BF143" s="46"/>
      <c r="BG143" s="46"/>
      <c r="BH143" s="46"/>
      <c r="BI143" s="46">
        <f>IF(AF143=0,0,AU143/AF143*100-100)</f>
        <v>0</v>
      </c>
      <c r="BJ143" s="46"/>
      <c r="BK143" s="46"/>
      <c r="BL143" s="46"/>
      <c r="BM143" s="46"/>
      <c r="BN143" s="46">
        <f>IF(AK143=0,0,AZ143/AK143*100-100)</f>
        <v>0</v>
      </c>
      <c r="BO143" s="46"/>
      <c r="BP143" s="46"/>
      <c r="BQ143" s="46"/>
    </row>
    <row r="144" spans="1:80" ht="12.75" customHeight="1" x14ac:dyDescent="0.2">
      <c r="A144" s="45"/>
      <c r="B144" s="45"/>
      <c r="C144" s="42" t="s">
        <v>169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4"/>
      <c r="CB144" s="1" t="s">
        <v>182</v>
      </c>
    </row>
    <row r="145" spans="1:80" s="38" customFormat="1" ht="15" customHeight="1" x14ac:dyDescent="0.2">
      <c r="A145" s="50"/>
      <c r="B145" s="50"/>
      <c r="C145" s="51" t="s">
        <v>145</v>
      </c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3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</row>
    <row r="146" spans="1:80" ht="15" customHeight="1" x14ac:dyDescent="0.2">
      <c r="A146" s="45"/>
      <c r="B146" s="45"/>
      <c r="C146" s="42" t="s">
        <v>146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8"/>
      <c r="AA146" s="46">
        <v>3896.73</v>
      </c>
      <c r="AB146" s="46"/>
      <c r="AC146" s="46"/>
      <c r="AD146" s="46"/>
      <c r="AE146" s="46"/>
      <c r="AF146" s="46">
        <v>0</v>
      </c>
      <c r="AG146" s="46"/>
      <c r="AH146" s="46"/>
      <c r="AI146" s="46"/>
      <c r="AJ146" s="46"/>
      <c r="AK146" s="46">
        <v>3896.73</v>
      </c>
      <c r="AL146" s="46"/>
      <c r="AM146" s="46"/>
      <c r="AN146" s="46"/>
      <c r="AO146" s="46"/>
      <c r="AP146" s="46">
        <v>4919</v>
      </c>
      <c r="AQ146" s="46"/>
      <c r="AR146" s="46"/>
      <c r="AS146" s="46"/>
      <c r="AT146" s="46"/>
      <c r="AU146" s="46">
        <v>0</v>
      </c>
      <c r="AV146" s="46"/>
      <c r="AW146" s="46"/>
      <c r="AX146" s="46"/>
      <c r="AY146" s="46"/>
      <c r="AZ146" s="46">
        <f>AP146+AU146</f>
        <v>4919</v>
      </c>
      <c r="BA146" s="46"/>
      <c r="BB146" s="46"/>
      <c r="BC146" s="46"/>
      <c r="BD146" s="46">
        <f>IF(AA146=0,0,AP146/AA146*100-100)</f>
        <v>26.234047521896557</v>
      </c>
      <c r="BE146" s="46"/>
      <c r="BF146" s="46"/>
      <c r="BG146" s="46"/>
      <c r="BH146" s="46"/>
      <c r="BI146" s="46">
        <f>IF(AF146=0,0,AU146/AF146*100-100)</f>
        <v>0</v>
      </c>
      <c r="BJ146" s="46"/>
      <c r="BK146" s="46"/>
      <c r="BL146" s="46"/>
      <c r="BM146" s="46"/>
      <c r="BN146" s="46">
        <f>IF(AK146=0,0,AZ146/AK146*100-100)</f>
        <v>26.234047521896557</v>
      </c>
      <c r="BO146" s="46"/>
      <c r="BP146" s="46"/>
      <c r="BQ146" s="46"/>
    </row>
    <row r="147" spans="1:80" ht="12.75" customHeight="1" x14ac:dyDescent="0.2">
      <c r="A147" s="45"/>
      <c r="B147" s="45"/>
      <c r="C147" s="42" t="s">
        <v>173</v>
      </c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  <c r="BK147" s="43"/>
      <c r="BL147" s="43"/>
      <c r="BM147" s="43"/>
      <c r="BN147" s="43"/>
      <c r="BO147" s="43"/>
      <c r="BP147" s="43"/>
      <c r="BQ147" s="44"/>
      <c r="CB147" s="1" t="s">
        <v>183</v>
      </c>
    </row>
    <row r="148" spans="1:80" ht="15" customHeight="1" x14ac:dyDescent="0.2">
      <c r="A148" s="45"/>
      <c r="B148" s="45"/>
      <c r="C148" s="42" t="s">
        <v>149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8"/>
      <c r="AA148" s="46">
        <v>289149</v>
      </c>
      <c r="AB148" s="46"/>
      <c r="AC148" s="46"/>
      <c r="AD148" s="46"/>
      <c r="AE148" s="46"/>
      <c r="AF148" s="46">
        <v>0</v>
      </c>
      <c r="AG148" s="46"/>
      <c r="AH148" s="46"/>
      <c r="AI148" s="46"/>
      <c r="AJ148" s="46"/>
      <c r="AK148" s="46">
        <v>289149</v>
      </c>
      <c r="AL148" s="46"/>
      <c r="AM148" s="46"/>
      <c r="AN148" s="46"/>
      <c r="AO148" s="46"/>
      <c r="AP148" s="46">
        <v>395797</v>
      </c>
      <c r="AQ148" s="46"/>
      <c r="AR148" s="46"/>
      <c r="AS148" s="46"/>
      <c r="AT148" s="46"/>
      <c r="AU148" s="46">
        <v>0</v>
      </c>
      <c r="AV148" s="46"/>
      <c r="AW148" s="46"/>
      <c r="AX148" s="46"/>
      <c r="AY148" s="46"/>
      <c r="AZ148" s="46">
        <f>AP148+AU148</f>
        <v>395797</v>
      </c>
      <c r="BA148" s="46"/>
      <c r="BB148" s="46"/>
      <c r="BC148" s="46"/>
      <c r="BD148" s="46">
        <f>IF(AA148=0,0,AP148/AA148*100-100)</f>
        <v>36.883406133170098</v>
      </c>
      <c r="BE148" s="46"/>
      <c r="BF148" s="46"/>
      <c r="BG148" s="46"/>
      <c r="BH148" s="46"/>
      <c r="BI148" s="46">
        <f>IF(AF148=0,0,AU148/AF148*100-100)</f>
        <v>0</v>
      </c>
      <c r="BJ148" s="46"/>
      <c r="BK148" s="46"/>
      <c r="BL148" s="46"/>
      <c r="BM148" s="46"/>
      <c r="BN148" s="46">
        <f>IF(AK148=0,0,AZ148/AK148*100-100)</f>
        <v>36.883406133170098</v>
      </c>
      <c r="BO148" s="46"/>
      <c r="BP148" s="46"/>
      <c r="BQ148" s="46"/>
    </row>
    <row r="149" spans="1:80" ht="25.5" customHeight="1" x14ac:dyDescent="0.2">
      <c r="A149" s="45"/>
      <c r="B149" s="45"/>
      <c r="C149" s="42" t="s">
        <v>171</v>
      </c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4"/>
      <c r="CB149" s="1" t="s">
        <v>184</v>
      </c>
    </row>
    <row r="150" spans="1:80" ht="15" customHeight="1" x14ac:dyDescent="0.2">
      <c r="A150" s="45"/>
      <c r="B150" s="45"/>
      <c r="C150" s="42" t="s">
        <v>151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8"/>
      <c r="AA150" s="46">
        <v>144575</v>
      </c>
      <c r="AB150" s="46"/>
      <c r="AC150" s="46"/>
      <c r="AD150" s="46"/>
      <c r="AE150" s="46"/>
      <c r="AF150" s="46">
        <v>0</v>
      </c>
      <c r="AG150" s="46"/>
      <c r="AH150" s="46"/>
      <c r="AI150" s="46"/>
      <c r="AJ150" s="46"/>
      <c r="AK150" s="46">
        <v>144575</v>
      </c>
      <c r="AL150" s="46"/>
      <c r="AM150" s="46"/>
      <c r="AN150" s="46"/>
      <c r="AO150" s="46"/>
      <c r="AP150" s="46">
        <v>197898.5</v>
      </c>
      <c r="AQ150" s="46"/>
      <c r="AR150" s="46"/>
      <c r="AS150" s="46"/>
      <c r="AT150" s="46"/>
      <c r="AU150" s="46">
        <v>0</v>
      </c>
      <c r="AV150" s="46"/>
      <c r="AW150" s="46"/>
      <c r="AX150" s="46"/>
      <c r="AY150" s="46"/>
      <c r="AZ150" s="46">
        <f>AP150+AU150</f>
        <v>197898.5</v>
      </c>
      <c r="BA150" s="46"/>
      <c r="BB150" s="46"/>
      <c r="BC150" s="46"/>
      <c r="BD150" s="46">
        <f>IF(AA150=0,0,AP150/AA150*100-100)</f>
        <v>36.882932733875151</v>
      </c>
      <c r="BE150" s="46"/>
      <c r="BF150" s="46"/>
      <c r="BG150" s="46"/>
      <c r="BH150" s="46"/>
      <c r="BI150" s="46">
        <f>IF(AF150=0,0,AU150/AF150*100-100)</f>
        <v>0</v>
      </c>
      <c r="BJ150" s="46"/>
      <c r="BK150" s="46"/>
      <c r="BL150" s="46"/>
      <c r="BM150" s="46"/>
      <c r="BN150" s="46">
        <f>IF(AK150=0,0,AZ150/AK150*100-100)</f>
        <v>36.882932733875151</v>
      </c>
      <c r="BO150" s="46"/>
      <c r="BP150" s="46"/>
      <c r="BQ150" s="46"/>
    </row>
    <row r="151" spans="1:80" ht="25.5" customHeight="1" x14ac:dyDescent="0.2">
      <c r="A151" s="45"/>
      <c r="B151" s="45"/>
      <c r="C151" s="42" t="s">
        <v>171</v>
      </c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4"/>
      <c r="CB151" s="1" t="s">
        <v>185</v>
      </c>
    </row>
    <row r="152" spans="1:80" ht="15" customHeight="1" x14ac:dyDescent="0.2">
      <c r="A152" s="45"/>
      <c r="B152" s="45"/>
      <c r="C152" s="42" t="s">
        <v>152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8"/>
      <c r="AA152" s="46">
        <v>0</v>
      </c>
      <c r="AB152" s="46"/>
      <c r="AC152" s="46"/>
      <c r="AD152" s="46"/>
      <c r="AE152" s="46"/>
      <c r="AF152" s="46">
        <v>0</v>
      </c>
      <c r="AG152" s="46"/>
      <c r="AH152" s="46"/>
      <c r="AI152" s="46"/>
      <c r="AJ152" s="46"/>
      <c r="AK152" s="46">
        <v>0</v>
      </c>
      <c r="AL152" s="46"/>
      <c r="AM152" s="46"/>
      <c r="AN152" s="46"/>
      <c r="AO152" s="46"/>
      <c r="AP152" s="46">
        <v>2793.15</v>
      </c>
      <c r="AQ152" s="46"/>
      <c r="AR152" s="46"/>
      <c r="AS152" s="46"/>
      <c r="AT152" s="46"/>
      <c r="AU152" s="46">
        <v>0</v>
      </c>
      <c r="AV152" s="46"/>
      <c r="AW152" s="46"/>
      <c r="AX152" s="46"/>
      <c r="AY152" s="46"/>
      <c r="AZ152" s="46">
        <f>AP152+AU152</f>
        <v>2793.15</v>
      </c>
      <c r="BA152" s="46"/>
      <c r="BB152" s="46"/>
      <c r="BC152" s="46"/>
      <c r="BD152" s="46">
        <f>IF(AA152=0,0,AP152/AA152*100-100)</f>
        <v>0</v>
      </c>
      <c r="BE152" s="46"/>
      <c r="BF152" s="46"/>
      <c r="BG152" s="46"/>
      <c r="BH152" s="46"/>
      <c r="BI152" s="46">
        <f>IF(AF152=0,0,AU152/AF152*100-100)</f>
        <v>0</v>
      </c>
      <c r="BJ152" s="46"/>
      <c r="BK152" s="46"/>
      <c r="BL152" s="46"/>
      <c r="BM152" s="46"/>
      <c r="BN152" s="46">
        <f>IF(AK152=0,0,AZ152/AK152*100-100)</f>
        <v>0</v>
      </c>
      <c r="BO152" s="46"/>
      <c r="BP152" s="46"/>
      <c r="BQ152" s="46"/>
    </row>
    <row r="153" spans="1:80" ht="12.75" customHeight="1" x14ac:dyDescent="0.2">
      <c r="A153" s="45"/>
      <c r="B153" s="45"/>
      <c r="C153" s="42" t="s">
        <v>169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4"/>
      <c r="CB153" s="1" t="s">
        <v>186</v>
      </c>
    </row>
    <row r="154" spans="1:80" ht="15" customHeight="1" x14ac:dyDescent="0.2">
      <c r="A154" s="45"/>
      <c r="B154" s="45"/>
      <c r="C154" s="42" t="s">
        <v>155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8"/>
      <c r="AA154" s="46">
        <v>0</v>
      </c>
      <c r="AB154" s="46"/>
      <c r="AC154" s="46"/>
      <c r="AD154" s="46"/>
      <c r="AE154" s="46"/>
      <c r="AF154" s="46">
        <v>0</v>
      </c>
      <c r="AG154" s="46"/>
      <c r="AH154" s="46"/>
      <c r="AI154" s="46"/>
      <c r="AJ154" s="46"/>
      <c r="AK154" s="46">
        <v>0</v>
      </c>
      <c r="AL154" s="46"/>
      <c r="AM154" s="46"/>
      <c r="AN154" s="46"/>
      <c r="AO154" s="46"/>
      <c r="AP154" s="46">
        <v>4531</v>
      </c>
      <c r="AQ154" s="46"/>
      <c r="AR154" s="46"/>
      <c r="AS154" s="46"/>
      <c r="AT154" s="46"/>
      <c r="AU154" s="46">
        <v>0</v>
      </c>
      <c r="AV154" s="46"/>
      <c r="AW154" s="46"/>
      <c r="AX154" s="46"/>
      <c r="AY154" s="46"/>
      <c r="AZ154" s="46">
        <f>AP154+AU154</f>
        <v>4531</v>
      </c>
      <c r="BA154" s="46"/>
      <c r="BB154" s="46"/>
      <c r="BC154" s="46"/>
      <c r="BD154" s="46">
        <f>IF(AA154=0,0,AP154/AA154*100-100)</f>
        <v>0</v>
      </c>
      <c r="BE154" s="46"/>
      <c r="BF154" s="46"/>
      <c r="BG154" s="46"/>
      <c r="BH154" s="46"/>
      <c r="BI154" s="46">
        <f>IF(AF154=0,0,AU154/AF154*100-100)</f>
        <v>0</v>
      </c>
      <c r="BJ154" s="46"/>
      <c r="BK154" s="46"/>
      <c r="BL154" s="46"/>
      <c r="BM154" s="46"/>
      <c r="BN154" s="46">
        <f>IF(AK154=0,0,AZ154/AK154*100-100)</f>
        <v>0</v>
      </c>
      <c r="BO154" s="46"/>
      <c r="BP154" s="46"/>
      <c r="BQ154" s="46"/>
    </row>
    <row r="155" spans="1:80" ht="12.75" customHeight="1" x14ac:dyDescent="0.2">
      <c r="A155" s="45"/>
      <c r="B155" s="45"/>
      <c r="C155" s="42" t="s">
        <v>169</v>
      </c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4"/>
      <c r="CB155" s="1" t="s">
        <v>187</v>
      </c>
    </row>
    <row r="156" spans="1:80" s="38" customFormat="1" ht="15" customHeight="1" x14ac:dyDescent="0.2">
      <c r="A156" s="50"/>
      <c r="B156" s="50"/>
      <c r="C156" s="51" t="s">
        <v>158</v>
      </c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3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</row>
    <row r="157" spans="1:80" ht="15" customHeight="1" x14ac:dyDescent="0.2">
      <c r="A157" s="45"/>
      <c r="B157" s="45"/>
      <c r="C157" s="42" t="s">
        <v>159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8"/>
      <c r="AA157" s="46">
        <v>59.8</v>
      </c>
      <c r="AB157" s="46"/>
      <c r="AC157" s="46"/>
      <c r="AD157" s="46"/>
      <c r="AE157" s="46"/>
      <c r="AF157" s="46">
        <v>0</v>
      </c>
      <c r="AG157" s="46"/>
      <c r="AH157" s="46"/>
      <c r="AI157" s="46"/>
      <c r="AJ157" s="46"/>
      <c r="AK157" s="46">
        <v>59.8</v>
      </c>
      <c r="AL157" s="46"/>
      <c r="AM157" s="46"/>
      <c r="AN157" s="46"/>
      <c r="AO157" s="46"/>
      <c r="AP157" s="46">
        <v>86</v>
      </c>
      <c r="AQ157" s="46"/>
      <c r="AR157" s="46"/>
      <c r="AS157" s="46"/>
      <c r="AT157" s="46"/>
      <c r="AU157" s="46">
        <v>0</v>
      </c>
      <c r="AV157" s="46"/>
      <c r="AW157" s="46"/>
      <c r="AX157" s="46"/>
      <c r="AY157" s="46"/>
      <c r="AZ157" s="46">
        <f>AP157+AU157</f>
        <v>86</v>
      </c>
      <c r="BA157" s="46"/>
      <c r="BB157" s="46"/>
      <c r="BC157" s="46"/>
      <c r="BD157" s="46">
        <f>IF(AA157=0,0,AP157/AA157*100-100)</f>
        <v>43.812709030100336</v>
      </c>
      <c r="BE157" s="46"/>
      <c r="BF157" s="46"/>
      <c r="BG157" s="46"/>
      <c r="BH157" s="46"/>
      <c r="BI157" s="46">
        <f>IF(AF157=0,0,AU157/AF157*100-100)</f>
        <v>0</v>
      </c>
      <c r="BJ157" s="46"/>
      <c r="BK157" s="46"/>
      <c r="BL157" s="46"/>
      <c r="BM157" s="46"/>
      <c r="BN157" s="46">
        <f>IF(AK157=0,0,AZ157/AK157*100-100)</f>
        <v>43.812709030100336</v>
      </c>
      <c r="BO157" s="46"/>
      <c r="BP157" s="46"/>
      <c r="BQ157" s="46"/>
    </row>
    <row r="158" spans="1:80" ht="12.75" customHeight="1" x14ac:dyDescent="0.2">
      <c r="A158" s="45"/>
      <c r="B158" s="45"/>
      <c r="C158" s="42" t="s">
        <v>173</v>
      </c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4"/>
      <c r="CB158" s="1" t="s">
        <v>188</v>
      </c>
    </row>
    <row r="159" spans="1:80" ht="15" customHeight="1" x14ac:dyDescent="0.2">
      <c r="A159" s="45"/>
      <c r="B159" s="45"/>
      <c r="C159" s="42" t="s">
        <v>162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8"/>
      <c r="AA159" s="46">
        <v>94.8</v>
      </c>
      <c r="AB159" s="46"/>
      <c r="AC159" s="46"/>
      <c r="AD159" s="46"/>
      <c r="AE159" s="46"/>
      <c r="AF159" s="46">
        <v>0</v>
      </c>
      <c r="AG159" s="46"/>
      <c r="AH159" s="46"/>
      <c r="AI159" s="46"/>
      <c r="AJ159" s="46"/>
      <c r="AK159" s="46">
        <v>94.8</v>
      </c>
      <c r="AL159" s="46"/>
      <c r="AM159" s="46"/>
      <c r="AN159" s="46"/>
      <c r="AO159" s="46"/>
      <c r="AP159" s="46">
        <v>100</v>
      </c>
      <c r="AQ159" s="46"/>
      <c r="AR159" s="46"/>
      <c r="AS159" s="46"/>
      <c r="AT159" s="46"/>
      <c r="AU159" s="46">
        <v>0</v>
      </c>
      <c r="AV159" s="46"/>
      <c r="AW159" s="46"/>
      <c r="AX159" s="46"/>
      <c r="AY159" s="46"/>
      <c r="AZ159" s="46">
        <f>AP159+AU159</f>
        <v>100</v>
      </c>
      <c r="BA159" s="46"/>
      <c r="BB159" s="46"/>
      <c r="BC159" s="46"/>
      <c r="BD159" s="46">
        <f>IF(AA159=0,0,AP159/AA159*100-100)</f>
        <v>5.4852320675105517</v>
      </c>
      <c r="BE159" s="46"/>
      <c r="BF159" s="46"/>
      <c r="BG159" s="46"/>
      <c r="BH159" s="46"/>
      <c r="BI159" s="46">
        <f>IF(AF159=0,0,AU159/AF159*100-100)</f>
        <v>0</v>
      </c>
      <c r="BJ159" s="46"/>
      <c r="BK159" s="46"/>
      <c r="BL159" s="46"/>
      <c r="BM159" s="46"/>
      <c r="BN159" s="46">
        <f>IF(AK159=0,0,AZ159/AK159*100-100)</f>
        <v>5.4852320675105517</v>
      </c>
      <c r="BO159" s="46"/>
      <c r="BP159" s="46"/>
      <c r="BQ159" s="46"/>
    </row>
    <row r="160" spans="1:80" ht="12.75" customHeight="1" x14ac:dyDescent="0.2">
      <c r="A160" s="45"/>
      <c r="B160" s="45"/>
      <c r="C160" s="42" t="s">
        <v>190</v>
      </c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4"/>
      <c r="CB160" s="1" t="s">
        <v>189</v>
      </c>
    </row>
    <row r="161" spans="1:107" ht="25.5" customHeight="1" x14ac:dyDescent="0.2">
      <c r="A161" s="45"/>
      <c r="B161" s="45"/>
      <c r="C161" s="42" t="s">
        <v>164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8"/>
      <c r="AA161" s="46">
        <v>0</v>
      </c>
      <c r="AB161" s="46"/>
      <c r="AC161" s="46"/>
      <c r="AD161" s="46"/>
      <c r="AE161" s="46"/>
      <c r="AF161" s="46">
        <v>0</v>
      </c>
      <c r="AG161" s="46"/>
      <c r="AH161" s="46"/>
      <c r="AI161" s="46"/>
      <c r="AJ161" s="46"/>
      <c r="AK161" s="46">
        <v>0</v>
      </c>
      <c r="AL161" s="46"/>
      <c r="AM161" s="46"/>
      <c r="AN161" s="46"/>
      <c r="AO161" s="46"/>
      <c r="AP161" s="46">
        <v>25</v>
      </c>
      <c r="AQ161" s="46"/>
      <c r="AR161" s="46"/>
      <c r="AS161" s="46"/>
      <c r="AT161" s="46"/>
      <c r="AU161" s="46">
        <v>0</v>
      </c>
      <c r="AV161" s="46"/>
      <c r="AW161" s="46"/>
      <c r="AX161" s="46"/>
      <c r="AY161" s="46"/>
      <c r="AZ161" s="46">
        <f>AP161+AU161</f>
        <v>25</v>
      </c>
      <c r="BA161" s="46"/>
      <c r="BB161" s="46"/>
      <c r="BC161" s="46"/>
      <c r="BD161" s="46">
        <f>IF(AA161=0,0,AP161/AA161*100-100)</f>
        <v>0</v>
      </c>
      <c r="BE161" s="46"/>
      <c r="BF161" s="46"/>
      <c r="BG161" s="46"/>
      <c r="BH161" s="46"/>
      <c r="BI161" s="46">
        <f>IF(AF161=0,0,AU161/AF161*100-100)</f>
        <v>0</v>
      </c>
      <c r="BJ161" s="46"/>
      <c r="BK161" s="46"/>
      <c r="BL161" s="46"/>
      <c r="BM161" s="46"/>
      <c r="BN161" s="46">
        <f>IF(AK161=0,0,AZ161/AK161*100-100)</f>
        <v>0</v>
      </c>
      <c r="BO161" s="46"/>
      <c r="BP161" s="46"/>
      <c r="BQ161" s="46"/>
    </row>
    <row r="162" spans="1:107" ht="12.75" customHeight="1" x14ac:dyDescent="0.2">
      <c r="A162" s="45"/>
      <c r="B162" s="45"/>
      <c r="C162" s="42" t="s">
        <v>169</v>
      </c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4"/>
      <c r="CB162" s="1" t="s">
        <v>191</v>
      </c>
    </row>
    <row r="163" spans="1:107" ht="15" customHeight="1" x14ac:dyDescent="0.2">
      <c r="A163" s="45"/>
      <c r="B163" s="45"/>
      <c r="C163" s="42" t="s">
        <v>166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8"/>
      <c r="AA163" s="46">
        <v>0</v>
      </c>
      <c r="AB163" s="46"/>
      <c r="AC163" s="46"/>
      <c r="AD163" s="46"/>
      <c r="AE163" s="46"/>
      <c r="AF163" s="46">
        <v>0</v>
      </c>
      <c r="AG163" s="46"/>
      <c r="AH163" s="46"/>
      <c r="AI163" s="46"/>
      <c r="AJ163" s="46"/>
      <c r="AK163" s="46">
        <v>0</v>
      </c>
      <c r="AL163" s="46"/>
      <c r="AM163" s="46"/>
      <c r="AN163" s="46"/>
      <c r="AO163" s="46"/>
      <c r="AP163" s="46">
        <v>9</v>
      </c>
      <c r="AQ163" s="46"/>
      <c r="AR163" s="46"/>
      <c r="AS163" s="46"/>
      <c r="AT163" s="46"/>
      <c r="AU163" s="46">
        <v>0</v>
      </c>
      <c r="AV163" s="46"/>
      <c r="AW163" s="46"/>
      <c r="AX163" s="46"/>
      <c r="AY163" s="46"/>
      <c r="AZ163" s="46">
        <f>AP163+AU163</f>
        <v>9</v>
      </c>
      <c r="BA163" s="46"/>
      <c r="BB163" s="46"/>
      <c r="BC163" s="46"/>
      <c r="BD163" s="46">
        <f>IF(AA163=0,0,AP163/AA163*100-100)</f>
        <v>0</v>
      </c>
      <c r="BE163" s="46"/>
      <c r="BF163" s="46"/>
      <c r="BG163" s="46"/>
      <c r="BH163" s="46"/>
      <c r="BI163" s="46">
        <f>IF(AF163=0,0,AU163/AF163*100-100)</f>
        <v>0</v>
      </c>
      <c r="BJ163" s="46"/>
      <c r="BK163" s="46"/>
      <c r="BL163" s="46"/>
      <c r="BM163" s="46"/>
      <c r="BN163" s="46">
        <f>IF(AK163=0,0,AZ163/AK163*100-100)</f>
        <v>0</v>
      </c>
      <c r="BO163" s="46"/>
      <c r="BP163" s="46"/>
      <c r="BQ163" s="46"/>
    </row>
    <row r="164" spans="1:107" ht="12.75" customHeight="1" x14ac:dyDescent="0.2">
      <c r="A164" s="45"/>
      <c r="B164" s="45"/>
      <c r="C164" s="42" t="s">
        <v>169</v>
      </c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4"/>
      <c r="CB164" s="1" t="s">
        <v>192</v>
      </c>
    </row>
    <row r="165" spans="1:107" ht="15.75" customHeight="1" x14ac:dyDescent="0.2">
      <c r="A165" s="65" t="s">
        <v>61</v>
      </c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</row>
    <row r="166" spans="1:107" ht="15" customHeight="1" x14ac:dyDescent="0.2">
      <c r="A166" s="137" t="s">
        <v>200</v>
      </c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37"/>
      <c r="AI166" s="137"/>
      <c r="AJ166" s="137"/>
      <c r="AK166" s="137"/>
      <c r="AL166" s="137"/>
      <c r="AM166" s="137"/>
      <c r="AN166" s="137"/>
      <c r="AO166" s="137"/>
      <c r="AP166" s="137"/>
      <c r="AQ166" s="137"/>
      <c r="AR166" s="137"/>
      <c r="AS166" s="137"/>
      <c r="AT166" s="137"/>
      <c r="AU166" s="137"/>
      <c r="AV166" s="137"/>
      <c r="AW166" s="137"/>
      <c r="AX166" s="137"/>
      <c r="AY166" s="137"/>
      <c r="AZ166" s="137"/>
      <c r="BA166" s="137"/>
      <c r="BB166" s="137"/>
      <c r="BC166" s="137"/>
      <c r="BD166" s="137"/>
      <c r="BE166" s="137"/>
      <c r="BF166" s="137"/>
      <c r="BG166" s="137"/>
      <c r="BH166" s="137"/>
      <c r="BI166" s="137"/>
      <c r="BJ166" s="137"/>
      <c r="BK166" s="137"/>
      <c r="BL166" s="137"/>
      <c r="BM166" s="137"/>
      <c r="BN166" s="137"/>
    </row>
    <row r="167" spans="1:107" s="30" customFormat="1" ht="47.25" customHeight="1" x14ac:dyDescent="0.2">
      <c r="A167" s="131" t="s">
        <v>62</v>
      </c>
      <c r="B167" s="131"/>
      <c r="C167" s="131" t="s">
        <v>4</v>
      </c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 t="s">
        <v>63</v>
      </c>
      <c r="T167" s="131"/>
      <c r="U167" s="131"/>
      <c r="V167" s="131"/>
      <c r="W167" s="131"/>
      <c r="X167" s="131"/>
      <c r="Y167" s="131"/>
      <c r="Z167" s="131"/>
      <c r="AA167" s="131" t="s">
        <v>64</v>
      </c>
      <c r="AB167" s="131"/>
      <c r="AC167" s="131"/>
      <c r="AD167" s="131"/>
      <c r="AE167" s="131"/>
      <c r="AF167" s="131"/>
      <c r="AG167" s="131"/>
      <c r="AH167" s="131"/>
      <c r="AI167" s="131" t="s">
        <v>65</v>
      </c>
      <c r="AJ167" s="131"/>
      <c r="AK167" s="131"/>
      <c r="AL167" s="131"/>
      <c r="AM167" s="131"/>
      <c r="AN167" s="131"/>
      <c r="AO167" s="131"/>
      <c r="AP167" s="131"/>
      <c r="AQ167" s="131" t="s">
        <v>0</v>
      </c>
      <c r="AR167" s="131"/>
      <c r="AS167" s="131"/>
      <c r="AT167" s="131"/>
      <c r="AU167" s="131"/>
      <c r="AV167" s="131"/>
      <c r="AW167" s="131"/>
      <c r="AX167" s="131"/>
      <c r="AY167" s="131" t="s">
        <v>66</v>
      </c>
      <c r="AZ167" s="59"/>
      <c r="BA167" s="59"/>
      <c r="BB167" s="59"/>
      <c r="BC167" s="59"/>
      <c r="BD167" s="59"/>
      <c r="BE167" s="59"/>
      <c r="BF167" s="59"/>
      <c r="BG167" s="131" t="s">
        <v>67</v>
      </c>
      <c r="BH167" s="59"/>
      <c r="BI167" s="59"/>
      <c r="BJ167" s="59"/>
      <c r="BK167" s="59"/>
      <c r="BL167" s="59"/>
      <c r="BM167" s="59"/>
      <c r="BN167" s="59"/>
      <c r="BO167" s="29"/>
      <c r="BP167" s="29"/>
      <c r="BQ167" s="29"/>
    </row>
    <row r="168" spans="1:107" s="30" customFormat="1" ht="18" hidden="1" customHeight="1" x14ac:dyDescent="0.2">
      <c r="A168" s="59" t="s">
        <v>11</v>
      </c>
      <c r="B168" s="59"/>
      <c r="C168" s="135" t="s">
        <v>12</v>
      </c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4" t="s">
        <v>8</v>
      </c>
      <c r="T168" s="134"/>
      <c r="U168" s="134"/>
      <c r="V168" s="134"/>
      <c r="W168" s="134"/>
      <c r="X168" s="134" t="s">
        <v>7</v>
      </c>
      <c r="Y168" s="134"/>
      <c r="Z168" s="134"/>
      <c r="AA168" s="134"/>
      <c r="AB168" s="134"/>
      <c r="AC168" s="133" t="s">
        <v>13</v>
      </c>
      <c r="AD168" s="132"/>
      <c r="AE168" s="132"/>
      <c r="AF168" s="132"/>
      <c r="AG168" s="132"/>
      <c r="AH168" s="132"/>
      <c r="AI168" s="134" t="s">
        <v>9</v>
      </c>
      <c r="AJ168" s="134"/>
      <c r="AK168" s="134"/>
      <c r="AL168" s="134"/>
      <c r="AM168" s="134"/>
      <c r="AN168" s="134" t="s">
        <v>10</v>
      </c>
      <c r="AO168" s="134"/>
      <c r="AP168" s="134"/>
      <c r="AQ168" s="134"/>
      <c r="AR168" s="134"/>
      <c r="AS168" s="133" t="s">
        <v>13</v>
      </c>
      <c r="AT168" s="132"/>
      <c r="AU168" s="132"/>
      <c r="AV168" s="132"/>
      <c r="AW168" s="132"/>
      <c r="AX168" s="132"/>
      <c r="AY168" s="136" t="s">
        <v>14</v>
      </c>
      <c r="AZ168" s="136"/>
      <c r="BA168" s="136"/>
      <c r="BB168" s="136"/>
      <c r="BC168" s="136"/>
      <c r="BD168" s="136" t="s">
        <v>14</v>
      </c>
      <c r="BE168" s="136"/>
      <c r="BF168" s="136"/>
      <c r="BG168" s="136"/>
      <c r="BH168" s="136"/>
      <c r="BI168" s="132" t="s">
        <v>13</v>
      </c>
      <c r="BJ168" s="132"/>
      <c r="BK168" s="132"/>
      <c r="BL168" s="132"/>
      <c r="BM168" s="132"/>
      <c r="BN168" s="132"/>
      <c r="BO168" s="31"/>
      <c r="BP168" s="31"/>
      <c r="BQ168" s="31"/>
      <c r="CA168" s="30" t="s">
        <v>15</v>
      </c>
    </row>
    <row r="169" spans="1:107" s="24" customFormat="1" ht="15" customHeight="1" x14ac:dyDescent="0.25">
      <c r="A169" s="131">
        <v>1</v>
      </c>
      <c r="B169" s="131"/>
      <c r="C169" s="131">
        <v>2</v>
      </c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>
        <v>3</v>
      </c>
      <c r="T169" s="59"/>
      <c r="U169" s="59"/>
      <c r="V169" s="59"/>
      <c r="W169" s="59"/>
      <c r="X169" s="59"/>
      <c r="Y169" s="59"/>
      <c r="Z169" s="59"/>
      <c r="AA169" s="131">
        <v>4</v>
      </c>
      <c r="AB169" s="59"/>
      <c r="AC169" s="59"/>
      <c r="AD169" s="59"/>
      <c r="AE169" s="59"/>
      <c r="AF169" s="59"/>
      <c r="AG169" s="59"/>
      <c r="AH169" s="59"/>
      <c r="AI169" s="131">
        <v>5</v>
      </c>
      <c r="AJ169" s="59"/>
      <c r="AK169" s="59"/>
      <c r="AL169" s="59"/>
      <c r="AM169" s="59"/>
      <c r="AN169" s="59"/>
      <c r="AO169" s="59"/>
      <c r="AP169" s="59"/>
      <c r="AQ169" s="131" t="s">
        <v>68</v>
      </c>
      <c r="AR169" s="59"/>
      <c r="AS169" s="59"/>
      <c r="AT169" s="59"/>
      <c r="AU169" s="59"/>
      <c r="AV169" s="59"/>
      <c r="AW169" s="59"/>
      <c r="AX169" s="59"/>
      <c r="AY169" s="131">
        <v>7</v>
      </c>
      <c r="AZ169" s="59"/>
      <c r="BA169" s="59"/>
      <c r="BB169" s="59"/>
      <c r="BC169" s="59"/>
      <c r="BD169" s="59"/>
      <c r="BE169" s="59"/>
      <c r="BF169" s="59"/>
      <c r="BG169" s="130" t="s">
        <v>69</v>
      </c>
      <c r="BH169" s="59"/>
      <c r="BI169" s="59"/>
      <c r="BJ169" s="59"/>
      <c r="BK169" s="59"/>
      <c r="BL169" s="59"/>
      <c r="BM169" s="59"/>
      <c r="BN169" s="59"/>
      <c r="BO169" s="28"/>
      <c r="BP169" s="28"/>
      <c r="BQ169" s="28"/>
    </row>
    <row r="170" spans="1:107" s="33" customFormat="1" ht="16.5" customHeight="1" x14ac:dyDescent="0.25">
      <c r="A170" s="123" t="s">
        <v>5</v>
      </c>
      <c r="B170" s="123"/>
      <c r="C170" s="117" t="s">
        <v>70</v>
      </c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1" t="s">
        <v>41</v>
      </c>
      <c r="T170" s="124"/>
      <c r="U170" s="124"/>
      <c r="V170" s="124"/>
      <c r="W170" s="124"/>
      <c r="X170" s="124"/>
      <c r="Y170" s="124"/>
      <c r="Z170" s="124"/>
      <c r="AA170" s="109">
        <f>AA171+AA172+AA173+AA174</f>
        <v>0</v>
      </c>
      <c r="AB170" s="110"/>
      <c r="AC170" s="110"/>
      <c r="AD170" s="110"/>
      <c r="AE170" s="110"/>
      <c r="AF170" s="110"/>
      <c r="AG170" s="110"/>
      <c r="AH170" s="110"/>
      <c r="AI170" s="109">
        <f>AI171+AI172+AI173+AI174</f>
        <v>0</v>
      </c>
      <c r="AJ170" s="110"/>
      <c r="AK170" s="110"/>
      <c r="AL170" s="110"/>
      <c r="AM170" s="110"/>
      <c r="AN170" s="110"/>
      <c r="AO170" s="110"/>
      <c r="AP170" s="110"/>
      <c r="AQ170" s="109">
        <f>AQ171+AQ172+AQ173+AQ174</f>
        <v>0</v>
      </c>
      <c r="AR170" s="110"/>
      <c r="AS170" s="110"/>
      <c r="AT170" s="110"/>
      <c r="AU170" s="110"/>
      <c r="AV170" s="110"/>
      <c r="AW170" s="110"/>
      <c r="AX170" s="110"/>
      <c r="AY170" s="114" t="s">
        <v>41</v>
      </c>
      <c r="AZ170" s="115"/>
      <c r="BA170" s="115"/>
      <c r="BB170" s="115"/>
      <c r="BC170" s="115"/>
      <c r="BD170" s="115"/>
      <c r="BE170" s="115"/>
      <c r="BF170" s="115"/>
      <c r="BG170" s="114" t="s">
        <v>41</v>
      </c>
      <c r="BH170" s="115"/>
      <c r="BI170" s="115"/>
      <c r="BJ170" s="115"/>
      <c r="BK170" s="115"/>
      <c r="BL170" s="115"/>
      <c r="BM170" s="115"/>
      <c r="BN170" s="115"/>
      <c r="BO170" s="32"/>
      <c r="BP170" s="32"/>
      <c r="BQ170" s="32"/>
    </row>
    <row r="171" spans="1:107" s="30" customFormat="1" ht="14.25" customHeight="1" x14ac:dyDescent="0.2">
      <c r="A171" s="59"/>
      <c r="B171" s="59"/>
      <c r="C171" s="118" t="s">
        <v>71</v>
      </c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26" t="s">
        <v>41</v>
      </c>
      <c r="T171" s="124"/>
      <c r="U171" s="124"/>
      <c r="V171" s="124"/>
      <c r="W171" s="124"/>
      <c r="X171" s="124"/>
      <c r="Y171" s="124"/>
      <c r="Z171" s="124"/>
      <c r="AA171" s="119">
        <v>0</v>
      </c>
      <c r="AB171" s="110"/>
      <c r="AC171" s="110"/>
      <c r="AD171" s="110"/>
      <c r="AE171" s="110"/>
      <c r="AF171" s="110"/>
      <c r="AG171" s="110"/>
      <c r="AH171" s="110"/>
      <c r="AI171" s="127">
        <v>0</v>
      </c>
      <c r="AJ171" s="128"/>
      <c r="AK171" s="128"/>
      <c r="AL171" s="128"/>
      <c r="AM171" s="128"/>
      <c r="AN171" s="128"/>
      <c r="AO171" s="128"/>
      <c r="AP171" s="129"/>
      <c r="AQ171" s="119">
        <f>AI171-AA171</f>
        <v>0</v>
      </c>
      <c r="AR171" s="110"/>
      <c r="AS171" s="110"/>
      <c r="AT171" s="110"/>
      <c r="AU171" s="110"/>
      <c r="AV171" s="110"/>
      <c r="AW171" s="110"/>
      <c r="AX171" s="110"/>
      <c r="AY171" s="125" t="s">
        <v>41</v>
      </c>
      <c r="AZ171" s="115"/>
      <c r="BA171" s="115"/>
      <c r="BB171" s="115"/>
      <c r="BC171" s="115"/>
      <c r="BD171" s="115"/>
      <c r="BE171" s="115"/>
      <c r="BF171" s="115"/>
      <c r="BG171" s="125" t="s">
        <v>41</v>
      </c>
      <c r="BH171" s="115"/>
      <c r="BI171" s="115"/>
      <c r="BJ171" s="115"/>
      <c r="BK171" s="115"/>
      <c r="BL171" s="115"/>
      <c r="BM171" s="115"/>
      <c r="BN171" s="115"/>
      <c r="BO171" s="31"/>
      <c r="BP171" s="31"/>
      <c r="BQ171" s="31"/>
    </row>
    <row r="172" spans="1:107" s="30" customFormat="1" ht="31.5" customHeight="1" x14ac:dyDescent="0.2">
      <c r="A172" s="59"/>
      <c r="B172" s="59"/>
      <c r="C172" s="118" t="s">
        <v>72</v>
      </c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26" t="s">
        <v>41</v>
      </c>
      <c r="T172" s="124"/>
      <c r="U172" s="124"/>
      <c r="V172" s="124"/>
      <c r="W172" s="124"/>
      <c r="X172" s="124"/>
      <c r="Y172" s="124"/>
      <c r="Z172" s="124"/>
      <c r="AA172" s="119">
        <v>0</v>
      </c>
      <c r="AB172" s="110"/>
      <c r="AC172" s="110"/>
      <c r="AD172" s="110"/>
      <c r="AE172" s="110"/>
      <c r="AF172" s="110"/>
      <c r="AG172" s="110"/>
      <c r="AH172" s="110"/>
      <c r="AI172" s="119">
        <v>0</v>
      </c>
      <c r="AJ172" s="110"/>
      <c r="AK172" s="110"/>
      <c r="AL172" s="110"/>
      <c r="AM172" s="110"/>
      <c r="AN172" s="110"/>
      <c r="AO172" s="110"/>
      <c r="AP172" s="110"/>
      <c r="AQ172" s="119">
        <f>AI172-AA172</f>
        <v>0</v>
      </c>
      <c r="AR172" s="110"/>
      <c r="AS172" s="110"/>
      <c r="AT172" s="110"/>
      <c r="AU172" s="110"/>
      <c r="AV172" s="110"/>
      <c r="AW172" s="110"/>
      <c r="AX172" s="110"/>
      <c r="AY172" s="125" t="s">
        <v>41</v>
      </c>
      <c r="AZ172" s="115"/>
      <c r="BA172" s="115"/>
      <c r="BB172" s="115"/>
      <c r="BC172" s="115"/>
      <c r="BD172" s="115"/>
      <c r="BE172" s="115"/>
      <c r="BF172" s="115"/>
      <c r="BG172" s="125" t="s">
        <v>41</v>
      </c>
      <c r="BH172" s="115"/>
      <c r="BI172" s="115"/>
      <c r="BJ172" s="115"/>
      <c r="BK172" s="115"/>
      <c r="BL172" s="115"/>
      <c r="BM172" s="115"/>
      <c r="BN172" s="115"/>
      <c r="BO172" s="31"/>
      <c r="BP172" s="31"/>
      <c r="BQ172" s="31"/>
    </row>
    <row r="173" spans="1:107" s="24" customFormat="1" ht="15.75" customHeight="1" x14ac:dyDescent="0.25">
      <c r="A173" s="59"/>
      <c r="B173" s="59"/>
      <c r="C173" s="118" t="s">
        <v>73</v>
      </c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26" t="s">
        <v>41</v>
      </c>
      <c r="T173" s="124"/>
      <c r="U173" s="124"/>
      <c r="V173" s="124"/>
      <c r="W173" s="124"/>
      <c r="X173" s="124"/>
      <c r="Y173" s="124"/>
      <c r="Z173" s="124"/>
      <c r="AA173" s="119">
        <v>0</v>
      </c>
      <c r="AB173" s="110"/>
      <c r="AC173" s="110"/>
      <c r="AD173" s="110"/>
      <c r="AE173" s="110"/>
      <c r="AF173" s="110"/>
      <c r="AG173" s="110"/>
      <c r="AH173" s="110"/>
      <c r="AI173" s="119">
        <v>0</v>
      </c>
      <c r="AJ173" s="110"/>
      <c r="AK173" s="110"/>
      <c r="AL173" s="110"/>
      <c r="AM173" s="110"/>
      <c r="AN173" s="110"/>
      <c r="AO173" s="110"/>
      <c r="AP173" s="110"/>
      <c r="AQ173" s="119">
        <f>AI173-AA173</f>
        <v>0</v>
      </c>
      <c r="AR173" s="110"/>
      <c r="AS173" s="110"/>
      <c r="AT173" s="110"/>
      <c r="AU173" s="110"/>
      <c r="AV173" s="110"/>
      <c r="AW173" s="110"/>
      <c r="AX173" s="110"/>
      <c r="AY173" s="125" t="s">
        <v>41</v>
      </c>
      <c r="AZ173" s="115"/>
      <c r="BA173" s="115"/>
      <c r="BB173" s="115"/>
      <c r="BC173" s="115"/>
      <c r="BD173" s="115"/>
      <c r="BE173" s="115"/>
      <c r="BF173" s="115"/>
      <c r="BG173" s="125" t="s">
        <v>41</v>
      </c>
      <c r="BH173" s="115"/>
      <c r="BI173" s="115"/>
      <c r="BJ173" s="115"/>
      <c r="BK173" s="115"/>
      <c r="BL173" s="115"/>
      <c r="BM173" s="115"/>
      <c r="BN173" s="115"/>
      <c r="BO173" s="28"/>
      <c r="BP173" s="28"/>
      <c r="BQ173" s="28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</row>
    <row r="174" spans="1:107" s="33" customFormat="1" ht="15" customHeight="1" x14ac:dyDescent="0.25">
      <c r="A174" s="59"/>
      <c r="B174" s="59"/>
      <c r="C174" s="118" t="s">
        <v>74</v>
      </c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26" t="s">
        <v>41</v>
      </c>
      <c r="T174" s="124"/>
      <c r="U174" s="124"/>
      <c r="V174" s="124"/>
      <c r="W174" s="124"/>
      <c r="X174" s="124"/>
      <c r="Y174" s="124"/>
      <c r="Z174" s="124"/>
      <c r="AA174" s="119">
        <v>0</v>
      </c>
      <c r="AB174" s="110"/>
      <c r="AC174" s="110"/>
      <c r="AD174" s="110"/>
      <c r="AE174" s="110"/>
      <c r="AF174" s="110"/>
      <c r="AG174" s="110"/>
      <c r="AH174" s="110"/>
      <c r="AI174" s="119">
        <v>0</v>
      </c>
      <c r="AJ174" s="110"/>
      <c r="AK174" s="110"/>
      <c r="AL174" s="110"/>
      <c r="AM174" s="110"/>
      <c r="AN174" s="110"/>
      <c r="AO174" s="110"/>
      <c r="AP174" s="110"/>
      <c r="AQ174" s="119">
        <f>AI174-AA174</f>
        <v>0</v>
      </c>
      <c r="AR174" s="110"/>
      <c r="AS174" s="110"/>
      <c r="AT174" s="110"/>
      <c r="AU174" s="110"/>
      <c r="AV174" s="110"/>
      <c r="AW174" s="110"/>
      <c r="AX174" s="110"/>
      <c r="AY174" s="125" t="s">
        <v>41</v>
      </c>
      <c r="AZ174" s="115"/>
      <c r="BA174" s="115"/>
      <c r="BB174" s="115"/>
      <c r="BC174" s="115"/>
      <c r="BD174" s="115"/>
      <c r="BE174" s="115"/>
      <c r="BF174" s="115"/>
      <c r="BG174" s="125" t="s">
        <v>41</v>
      </c>
      <c r="BH174" s="115"/>
      <c r="BI174" s="115"/>
      <c r="BJ174" s="115"/>
      <c r="BK174" s="115"/>
      <c r="BL174" s="115"/>
      <c r="BM174" s="115"/>
      <c r="BN174" s="115"/>
      <c r="BO174" s="32"/>
      <c r="BP174" s="32"/>
      <c r="BQ174" s="32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</row>
    <row r="175" spans="1:107" ht="15.75" customHeight="1" x14ac:dyDescent="0.2">
      <c r="A175" s="122" t="s">
        <v>210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8"/>
      <c r="BO175" s="6"/>
      <c r="BP175" s="6"/>
      <c r="BQ175" s="6"/>
    </row>
    <row r="176" spans="1:107" s="37" customFormat="1" ht="15" customHeight="1" x14ac:dyDescent="0.2">
      <c r="A176" s="123" t="s">
        <v>22</v>
      </c>
      <c r="B176" s="123"/>
      <c r="C176" s="117" t="s">
        <v>75</v>
      </c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1" t="s">
        <v>41</v>
      </c>
      <c r="T176" s="124"/>
      <c r="U176" s="124"/>
      <c r="V176" s="124"/>
      <c r="W176" s="124"/>
      <c r="X176" s="124"/>
      <c r="Y176" s="124"/>
      <c r="Z176" s="124"/>
      <c r="AA176" s="109">
        <v>0</v>
      </c>
      <c r="AB176" s="110"/>
      <c r="AC176" s="110"/>
      <c r="AD176" s="110"/>
      <c r="AE176" s="110"/>
      <c r="AF176" s="110"/>
      <c r="AG176" s="110"/>
      <c r="AH176" s="110"/>
      <c r="AI176" s="109">
        <v>0</v>
      </c>
      <c r="AJ176" s="110"/>
      <c r="AK176" s="110"/>
      <c r="AL176" s="110"/>
      <c r="AM176" s="110"/>
      <c r="AN176" s="110"/>
      <c r="AO176" s="110"/>
      <c r="AP176" s="110"/>
      <c r="AQ176" s="120">
        <f>AI176-AA176</f>
        <v>0</v>
      </c>
      <c r="AR176" s="121"/>
      <c r="AS176" s="121"/>
      <c r="AT176" s="121"/>
      <c r="AU176" s="121"/>
      <c r="AV176" s="121"/>
      <c r="AW176" s="121"/>
      <c r="AX176" s="121"/>
      <c r="AY176" s="114" t="s">
        <v>41</v>
      </c>
      <c r="AZ176" s="115"/>
      <c r="BA176" s="115"/>
      <c r="BB176" s="115"/>
      <c r="BC176" s="115"/>
      <c r="BD176" s="115"/>
      <c r="BE176" s="115"/>
      <c r="BF176" s="115"/>
      <c r="BG176" s="114" t="s">
        <v>41</v>
      </c>
      <c r="BH176" s="115"/>
      <c r="BI176" s="115"/>
      <c r="BJ176" s="115"/>
      <c r="BK176" s="115"/>
      <c r="BL176" s="115"/>
      <c r="BM176" s="115"/>
      <c r="BN176" s="115"/>
      <c r="BO176" s="31"/>
      <c r="BP176" s="31"/>
      <c r="BQ176" s="31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</row>
    <row r="177" spans="1:107" ht="15.75" customHeight="1" x14ac:dyDescent="0.2">
      <c r="A177" s="122" t="s">
        <v>211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8"/>
      <c r="BO177" s="6"/>
      <c r="BP177" s="6"/>
      <c r="BQ177" s="6"/>
    </row>
    <row r="178" spans="1:107" ht="15.75" customHeight="1" x14ac:dyDescent="0.2">
      <c r="A178" s="122" t="s">
        <v>212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8"/>
      <c r="BO178" s="6"/>
      <c r="BP178" s="6"/>
      <c r="BQ178" s="6"/>
    </row>
    <row r="179" spans="1:107" s="33" customFormat="1" ht="15.75" customHeight="1" x14ac:dyDescent="0.25">
      <c r="A179" s="116" t="s">
        <v>45</v>
      </c>
      <c r="B179" s="116"/>
      <c r="C179" s="117" t="s">
        <v>76</v>
      </c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07"/>
      <c r="T179" s="108"/>
      <c r="U179" s="108"/>
      <c r="V179" s="108"/>
      <c r="W179" s="108"/>
      <c r="X179" s="108"/>
      <c r="Y179" s="108"/>
      <c r="Z179" s="108"/>
      <c r="AA179" s="109">
        <v>0</v>
      </c>
      <c r="AB179" s="113"/>
      <c r="AC179" s="113"/>
      <c r="AD179" s="113"/>
      <c r="AE179" s="113"/>
      <c r="AF179" s="113"/>
      <c r="AG179" s="113"/>
      <c r="AH179" s="113"/>
      <c r="AI179" s="109">
        <v>0</v>
      </c>
      <c r="AJ179" s="113"/>
      <c r="AK179" s="113"/>
      <c r="AL179" s="113"/>
      <c r="AM179" s="113"/>
      <c r="AN179" s="113"/>
      <c r="AO179" s="113"/>
      <c r="AP179" s="113"/>
      <c r="AQ179" s="109">
        <f>AI179-AA179</f>
        <v>0</v>
      </c>
      <c r="AR179" s="113"/>
      <c r="AS179" s="113"/>
      <c r="AT179" s="113"/>
      <c r="AU179" s="113"/>
      <c r="AV179" s="113"/>
      <c r="AW179" s="113"/>
      <c r="AX179" s="113"/>
      <c r="AY179" s="114" t="s">
        <v>41</v>
      </c>
      <c r="AZ179" s="115"/>
      <c r="BA179" s="115"/>
      <c r="BB179" s="115"/>
      <c r="BC179" s="115"/>
      <c r="BD179" s="115"/>
      <c r="BE179" s="115"/>
      <c r="BF179" s="115"/>
      <c r="BG179" s="114" t="s">
        <v>41</v>
      </c>
      <c r="BH179" s="115"/>
      <c r="BI179" s="115"/>
      <c r="BJ179" s="115"/>
      <c r="BK179" s="115"/>
      <c r="BL179" s="115"/>
      <c r="BM179" s="115"/>
      <c r="BN179" s="115"/>
      <c r="BO179" s="32"/>
      <c r="BP179" s="32"/>
      <c r="BQ179" s="32"/>
      <c r="BR179" s="35"/>
      <c r="BS179" s="35"/>
      <c r="BT179" s="35"/>
      <c r="BU179" s="35"/>
      <c r="BV179" s="35"/>
      <c r="BW179" s="35"/>
      <c r="BX179" s="35"/>
      <c r="BY179" s="35"/>
      <c r="BZ179" s="35"/>
      <c r="CA179" s="35"/>
      <c r="CB179" s="35"/>
      <c r="CC179" s="35"/>
      <c r="CD179" s="35"/>
      <c r="CE179" s="35"/>
      <c r="CF179" s="35"/>
      <c r="CG179" s="35"/>
      <c r="CH179" s="35"/>
      <c r="CI179" s="35"/>
      <c r="CJ179" s="35"/>
      <c r="CK179" s="35"/>
      <c r="CL179" s="35"/>
      <c r="CM179" s="35"/>
      <c r="CN179" s="35"/>
      <c r="CO179" s="35"/>
      <c r="CP179" s="35"/>
      <c r="CQ179" s="35"/>
      <c r="CR179" s="35"/>
      <c r="CS179" s="35"/>
      <c r="CT179" s="35"/>
      <c r="CU179" s="35"/>
      <c r="CV179" s="35"/>
      <c r="CW179" s="35"/>
      <c r="CX179" s="35"/>
      <c r="CY179" s="35"/>
      <c r="CZ179" s="35"/>
      <c r="DA179" s="35"/>
      <c r="DB179" s="35"/>
      <c r="DC179" s="35"/>
    </row>
    <row r="180" spans="1:107" s="24" customFormat="1" ht="15.75" hidden="1" customHeight="1" x14ac:dyDescent="0.25">
      <c r="A180" s="59" t="s">
        <v>11</v>
      </c>
      <c r="B180" s="59"/>
      <c r="C180" s="118" t="s">
        <v>12</v>
      </c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07" t="s">
        <v>33</v>
      </c>
      <c r="T180" s="108"/>
      <c r="U180" s="108"/>
      <c r="V180" s="108"/>
      <c r="W180" s="108"/>
      <c r="X180" s="108"/>
      <c r="Y180" s="108"/>
      <c r="Z180" s="108"/>
      <c r="AA180" s="119" t="s">
        <v>91</v>
      </c>
      <c r="AB180" s="119"/>
      <c r="AC180" s="119"/>
      <c r="AD180" s="119"/>
      <c r="AE180" s="119"/>
      <c r="AF180" s="119"/>
      <c r="AG180" s="119"/>
      <c r="AH180" s="119"/>
      <c r="AI180" s="119" t="s">
        <v>99</v>
      </c>
      <c r="AJ180" s="119"/>
      <c r="AK180" s="119"/>
      <c r="AL180" s="119"/>
      <c r="AM180" s="119"/>
      <c r="AN180" s="119"/>
      <c r="AO180" s="119"/>
      <c r="AP180" s="119"/>
      <c r="AQ180" s="109" t="s">
        <v>103</v>
      </c>
      <c r="AR180" s="113"/>
      <c r="AS180" s="113"/>
      <c r="AT180" s="113"/>
      <c r="AU180" s="113"/>
      <c r="AV180" s="113"/>
      <c r="AW180" s="113"/>
      <c r="AX180" s="113"/>
      <c r="AY180" s="108" t="s">
        <v>19</v>
      </c>
      <c r="AZ180" s="108"/>
      <c r="BA180" s="108"/>
      <c r="BB180" s="108"/>
      <c r="BC180" s="108"/>
      <c r="BD180" s="108"/>
      <c r="BE180" s="108"/>
      <c r="BF180" s="108"/>
      <c r="BG180" s="108" t="s">
        <v>102</v>
      </c>
      <c r="BH180" s="124"/>
      <c r="BI180" s="124"/>
      <c r="BJ180" s="124"/>
      <c r="BK180" s="124"/>
      <c r="BL180" s="124"/>
      <c r="BM180" s="124"/>
      <c r="BN180" s="124"/>
      <c r="BO180" s="28"/>
      <c r="BP180" s="28"/>
      <c r="BQ180" s="28"/>
      <c r="BR180" s="34"/>
      <c r="BS180" s="34"/>
      <c r="BT180" s="34"/>
      <c r="BU180" s="34"/>
      <c r="BV180" s="34"/>
      <c r="BW180" s="34"/>
      <c r="BX180" s="34"/>
      <c r="BY180" s="34"/>
      <c r="BZ180" s="34"/>
      <c r="CA180" s="36" t="s">
        <v>100</v>
      </c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</row>
    <row r="181" spans="1:107" s="24" customFormat="1" ht="15.75" customHeight="1" x14ac:dyDescent="0.25">
      <c r="A181" s="59"/>
      <c r="B181" s="59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07"/>
      <c r="T181" s="108"/>
      <c r="U181" s="108"/>
      <c r="V181" s="108"/>
      <c r="W181" s="108"/>
      <c r="X181" s="108"/>
      <c r="Y181" s="108"/>
      <c r="Z181" s="108"/>
      <c r="AA181" s="109"/>
      <c r="AB181" s="110"/>
      <c r="AC181" s="110"/>
      <c r="AD181" s="110"/>
      <c r="AE181" s="110"/>
      <c r="AF181" s="110"/>
      <c r="AG181" s="110"/>
      <c r="AH181" s="110"/>
      <c r="AI181" s="120"/>
      <c r="AJ181" s="121"/>
      <c r="AK181" s="121"/>
      <c r="AL181" s="121"/>
      <c r="AM181" s="121"/>
      <c r="AN181" s="121"/>
      <c r="AO181" s="121"/>
      <c r="AP181" s="121"/>
      <c r="AQ181" s="120"/>
      <c r="AR181" s="121"/>
      <c r="AS181" s="121"/>
      <c r="AT181" s="121"/>
      <c r="AU181" s="121"/>
      <c r="AV181" s="121"/>
      <c r="AW181" s="121"/>
      <c r="AX181" s="121"/>
      <c r="AY181" s="108"/>
      <c r="AZ181" s="108"/>
      <c r="BA181" s="108"/>
      <c r="BB181" s="108"/>
      <c r="BC181" s="108"/>
      <c r="BD181" s="108"/>
      <c r="BE181" s="108"/>
      <c r="BF181" s="108"/>
      <c r="BG181" s="108"/>
      <c r="BH181" s="108"/>
      <c r="BI181" s="108"/>
      <c r="BJ181" s="108"/>
      <c r="BK181" s="108"/>
      <c r="BL181" s="108"/>
      <c r="BM181" s="108"/>
      <c r="BN181" s="108"/>
      <c r="BO181" s="28"/>
      <c r="BP181" s="28"/>
      <c r="BQ181" s="28"/>
      <c r="CA181" s="30" t="s">
        <v>92</v>
      </c>
    </row>
    <row r="182" spans="1:107" s="33" customFormat="1" ht="32.25" customHeight="1" x14ac:dyDescent="0.25">
      <c r="A182" s="116" t="s">
        <v>46</v>
      </c>
      <c r="B182" s="116"/>
      <c r="C182" s="117" t="s">
        <v>77</v>
      </c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1" t="s">
        <v>41</v>
      </c>
      <c r="T182" s="112"/>
      <c r="U182" s="112"/>
      <c r="V182" s="112"/>
      <c r="W182" s="112"/>
      <c r="X182" s="112"/>
      <c r="Y182" s="112"/>
      <c r="Z182" s="112"/>
      <c r="AA182" s="109">
        <v>0</v>
      </c>
      <c r="AB182" s="113"/>
      <c r="AC182" s="113"/>
      <c r="AD182" s="113"/>
      <c r="AE182" s="113"/>
      <c r="AF182" s="113"/>
      <c r="AG182" s="113"/>
      <c r="AH182" s="113"/>
      <c r="AI182" s="109">
        <v>0</v>
      </c>
      <c r="AJ182" s="113"/>
      <c r="AK182" s="113"/>
      <c r="AL182" s="113"/>
      <c r="AM182" s="113"/>
      <c r="AN182" s="113"/>
      <c r="AO182" s="113"/>
      <c r="AP182" s="113"/>
      <c r="AQ182" s="109">
        <f>AI182-AA182</f>
        <v>0</v>
      </c>
      <c r="AR182" s="113"/>
      <c r="AS182" s="113"/>
      <c r="AT182" s="113"/>
      <c r="AU182" s="113"/>
      <c r="AV182" s="113"/>
      <c r="AW182" s="113"/>
      <c r="AX182" s="113"/>
      <c r="AY182" s="114" t="s">
        <v>41</v>
      </c>
      <c r="AZ182" s="115"/>
      <c r="BA182" s="115"/>
      <c r="BB182" s="115"/>
      <c r="BC182" s="115"/>
      <c r="BD182" s="115"/>
      <c r="BE182" s="115"/>
      <c r="BF182" s="115"/>
      <c r="BG182" s="114" t="s">
        <v>41</v>
      </c>
      <c r="BH182" s="115"/>
      <c r="BI182" s="115"/>
      <c r="BJ182" s="115"/>
      <c r="BK182" s="115"/>
      <c r="BL182" s="115"/>
      <c r="BM182" s="115"/>
      <c r="BN182" s="115"/>
      <c r="BO182" s="32"/>
      <c r="BP182" s="32"/>
      <c r="BQ182" s="32"/>
    </row>
    <row r="183" spans="1:107" ht="15.75" customHeight="1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107" ht="15.75" customHeight="1" x14ac:dyDescent="0.2">
      <c r="A184" s="65" t="s">
        <v>78</v>
      </c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</row>
    <row r="185" spans="1:107" ht="15.75" customHeight="1" x14ac:dyDescent="0.2">
      <c r="A185" s="93" t="s">
        <v>213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8"/>
      <c r="BO185" s="6"/>
      <c r="BP185" s="6"/>
      <c r="BQ185" s="6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</row>
    <row r="186" spans="1:107" ht="15.75" customHeight="1" x14ac:dyDescent="0.2">
      <c r="A186" s="65" t="s">
        <v>79</v>
      </c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</row>
    <row r="187" spans="1:107" ht="15.75" customHeight="1" x14ac:dyDescent="0.2">
      <c r="A187" s="93" t="s">
        <v>214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8"/>
      <c r="BO187" s="6"/>
      <c r="BP187" s="6"/>
      <c r="BQ187" s="6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</row>
    <row r="188" spans="1:107" ht="15.75" customHeight="1" x14ac:dyDescent="0.25">
      <c r="A188" s="24" t="s">
        <v>80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</row>
    <row r="189" spans="1:107" ht="15.75" customHeight="1" x14ac:dyDescent="0.2">
      <c r="A189" s="65" t="s">
        <v>81</v>
      </c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94"/>
      <c r="N189" s="94"/>
      <c r="O189" s="94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</row>
    <row r="190" spans="1:107" ht="15.75" customHeight="1" x14ac:dyDescent="0.2">
      <c r="A190" s="93" t="s">
        <v>215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8"/>
      <c r="BO190" s="12"/>
      <c r="BP190" s="12"/>
      <c r="BQ190" s="12"/>
    </row>
    <row r="191" spans="1:107" ht="15.75" customHeight="1" x14ac:dyDescent="0.2">
      <c r="A191" s="65" t="s">
        <v>82</v>
      </c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94"/>
      <c r="N191" s="94"/>
      <c r="O191" s="94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</row>
    <row r="192" spans="1:107" ht="25.5" customHeight="1" x14ac:dyDescent="0.2">
      <c r="A192" s="93" t="s">
        <v>216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8"/>
      <c r="BO192" s="12"/>
      <c r="BP192" s="12"/>
      <c r="BQ192" s="12"/>
    </row>
    <row r="193" spans="1:69" ht="15.75" customHeight="1" x14ac:dyDescent="0.2">
      <c r="A193" s="65" t="s">
        <v>83</v>
      </c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94"/>
      <c r="N193" s="94"/>
      <c r="O193" s="94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</row>
    <row r="194" spans="1:69" ht="25.5" customHeight="1" x14ac:dyDescent="0.2">
      <c r="A194" s="93" t="s">
        <v>217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8"/>
      <c r="BO194" s="12"/>
      <c r="BP194" s="12"/>
      <c r="BQ194" s="12"/>
    </row>
    <row r="195" spans="1:69" ht="15.75" customHeight="1" x14ac:dyDescent="0.2">
      <c r="A195" s="65" t="s">
        <v>84</v>
      </c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94"/>
      <c r="N195" s="94"/>
      <c r="O195" s="94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</row>
    <row r="196" spans="1:69" ht="15.75" customHeight="1" x14ac:dyDescent="0.2">
      <c r="A196" s="93" t="s">
        <v>218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8"/>
      <c r="BO196" s="12"/>
      <c r="BP196" s="12"/>
      <c r="BQ196" s="12"/>
    </row>
    <row r="197" spans="1:69" ht="15.75" customHeight="1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</row>
    <row r="198" spans="1:69" ht="19.5" hidden="1" customHeight="1" x14ac:dyDescent="0.25">
      <c r="A198" s="195" t="s">
        <v>219</v>
      </c>
      <c r="B198" s="196"/>
      <c r="C198" s="196"/>
      <c r="D198" s="196"/>
      <c r="E198" s="196"/>
      <c r="F198" s="196"/>
      <c r="G198" s="196"/>
      <c r="H198" s="196"/>
      <c r="I198" s="196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3"/>
      <c r="AO198" s="3"/>
      <c r="AP198" s="197" t="s">
        <v>220</v>
      </c>
      <c r="AQ198" s="198"/>
      <c r="AR198" s="198"/>
      <c r="AS198" s="198"/>
      <c r="AT198" s="198"/>
      <c r="AU198" s="198"/>
      <c r="AV198" s="198"/>
      <c r="AW198" s="198"/>
      <c r="AX198" s="198"/>
      <c r="AY198" s="198"/>
      <c r="AZ198" s="198"/>
      <c r="BA198" s="198"/>
      <c r="BB198" s="198"/>
      <c r="BC198" s="198"/>
      <c r="BD198" s="198"/>
      <c r="BE198" s="198"/>
      <c r="BF198" s="198"/>
      <c r="BG198" s="198"/>
      <c r="BH198" s="198"/>
    </row>
    <row r="199" spans="1:69" hidden="1" x14ac:dyDescent="0.2">
      <c r="W199" s="189" t="s">
        <v>6</v>
      </c>
      <c r="X199" s="189"/>
      <c r="Y199" s="189"/>
      <c r="Z199" s="189"/>
      <c r="AA199" s="189"/>
      <c r="AB199" s="189"/>
      <c r="AC199" s="189"/>
      <c r="AD199" s="189"/>
      <c r="AE199" s="189"/>
      <c r="AF199" s="189"/>
      <c r="AG199" s="189"/>
      <c r="AH199" s="189"/>
      <c r="AI199" s="189"/>
      <c r="AJ199" s="189"/>
      <c r="AK199" s="189"/>
      <c r="AL199" s="189"/>
      <c r="AM199" s="189"/>
      <c r="AN199" s="4"/>
      <c r="AO199" s="4"/>
      <c r="AP199" s="189" t="s">
        <v>32</v>
      </c>
      <c r="AQ199" s="189"/>
      <c r="AR199" s="189"/>
      <c r="AS199" s="189"/>
      <c r="AT199" s="189"/>
      <c r="AU199" s="189"/>
      <c r="AV199" s="189"/>
      <c r="AW199" s="189"/>
      <c r="AX199" s="189"/>
      <c r="AY199" s="189"/>
      <c r="AZ199" s="189"/>
      <c r="BA199" s="189"/>
      <c r="BB199" s="189"/>
      <c r="BC199" s="189"/>
      <c r="BD199" s="189"/>
      <c r="BE199" s="189"/>
      <c r="BF199" s="189"/>
      <c r="BG199" s="189"/>
      <c r="BH199" s="189"/>
    </row>
    <row r="200" spans="1:69" hidden="1" x14ac:dyDescent="0.2"/>
    <row r="202" spans="1:69" ht="31.5" customHeight="1" x14ac:dyDescent="0.25">
      <c r="A202" s="190" t="s">
        <v>196</v>
      </c>
      <c r="B202" s="191"/>
      <c r="C202" s="191"/>
      <c r="D202" s="191"/>
      <c r="E202" s="191"/>
      <c r="F202" s="191"/>
      <c r="G202" s="191"/>
      <c r="H202" s="191"/>
      <c r="I202" s="191"/>
      <c r="J202" s="191"/>
      <c r="K202" s="191"/>
      <c r="L202" s="191"/>
      <c r="M202" s="191"/>
      <c r="N202" s="191"/>
      <c r="O202" s="191"/>
      <c r="P202" s="191"/>
      <c r="Q202" s="191"/>
      <c r="R202" s="191"/>
      <c r="S202" s="191"/>
      <c r="T202" s="191"/>
      <c r="U202" s="191"/>
      <c r="V202" s="191"/>
      <c r="W202" s="192"/>
      <c r="X202" s="192"/>
      <c r="Y202" s="192"/>
      <c r="Z202" s="192"/>
      <c r="AA202" s="192"/>
      <c r="AB202" s="192"/>
      <c r="AC202" s="192"/>
      <c r="AD202" s="192"/>
      <c r="AE202" s="192"/>
      <c r="AF202" s="192"/>
      <c r="AG202" s="192"/>
      <c r="AH202" s="192"/>
      <c r="AI202" s="192"/>
      <c r="AJ202" s="192"/>
      <c r="AK202" s="192"/>
      <c r="AL202" s="192"/>
      <c r="AM202" s="192"/>
      <c r="AN202" s="3"/>
      <c r="AO202" s="3"/>
      <c r="AP202" s="193" t="s">
        <v>197</v>
      </c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  <c r="BD202" s="194"/>
      <c r="BE202" s="194"/>
      <c r="BF202" s="194"/>
      <c r="BG202" s="194"/>
      <c r="BH202" s="194"/>
    </row>
    <row r="203" spans="1:69" x14ac:dyDescent="0.2">
      <c r="W203" s="189" t="s">
        <v>6</v>
      </c>
      <c r="X203" s="189"/>
      <c r="Y203" s="189"/>
      <c r="Z203" s="189"/>
      <c r="AA203" s="189"/>
      <c r="AB203" s="189"/>
      <c r="AC203" s="189"/>
      <c r="AD203" s="189"/>
      <c r="AE203" s="189"/>
      <c r="AF203" s="189"/>
      <c r="AG203" s="189"/>
      <c r="AH203" s="189"/>
      <c r="AI203" s="189"/>
      <c r="AJ203" s="189"/>
      <c r="AK203" s="189"/>
      <c r="AL203" s="189"/>
      <c r="AM203" s="189"/>
      <c r="AN203" s="4"/>
      <c r="AO203" s="4"/>
      <c r="AP203" s="189" t="s">
        <v>32</v>
      </c>
      <c r="AQ203" s="189"/>
      <c r="AR203" s="189"/>
      <c r="AS203" s="189"/>
      <c r="AT203" s="189"/>
      <c r="AU203" s="189"/>
      <c r="AV203" s="189"/>
      <c r="AW203" s="189"/>
      <c r="AX203" s="189"/>
      <c r="AY203" s="189"/>
      <c r="AZ203" s="189"/>
      <c r="BA203" s="189"/>
      <c r="BB203" s="189"/>
      <c r="BC203" s="189"/>
      <c r="BD203" s="189"/>
      <c r="BE203" s="189"/>
      <c r="BF203" s="189"/>
      <c r="BG203" s="189"/>
      <c r="BH203" s="189"/>
    </row>
  </sheetData>
  <mergeCells count="1044">
    <mergeCell ref="A56:BN56"/>
    <mergeCell ref="BM64:BQ64"/>
    <mergeCell ref="BH64:BL64"/>
    <mergeCell ref="AD64:AH64"/>
    <mergeCell ref="AX64:BB64"/>
    <mergeCell ref="AX67:BB67"/>
    <mergeCell ref="BC63:BQ63"/>
    <mergeCell ref="AU30:AY30"/>
    <mergeCell ref="AK124:AO124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  <mergeCell ref="AN63:BB63"/>
    <mergeCell ref="A61:BQ61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8:BN3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AP203:BH203"/>
    <mergeCell ref="A202:V202"/>
    <mergeCell ref="W202:AM202"/>
    <mergeCell ref="AP202:BH202"/>
    <mergeCell ref="W203:AM203"/>
    <mergeCell ref="AP199:BH199"/>
    <mergeCell ref="W199:AM199"/>
    <mergeCell ref="A198:V198"/>
    <mergeCell ref="A125:B125"/>
    <mergeCell ref="W198:AM198"/>
    <mergeCell ref="A67:B67"/>
    <mergeCell ref="AD67:AH67"/>
    <mergeCell ref="BC67:BG67"/>
    <mergeCell ref="AU114:AY114"/>
    <mergeCell ref="AZ114:BC114"/>
    <mergeCell ref="AZ115:BC115"/>
    <mergeCell ref="AZ116:BC116"/>
    <mergeCell ref="AK116:AO116"/>
    <mergeCell ref="AF124:AJ124"/>
    <mergeCell ref="BH67:BL67"/>
    <mergeCell ref="AI67:AM67"/>
    <mergeCell ref="BD124:BH124"/>
    <mergeCell ref="BI124:BM124"/>
    <mergeCell ref="AP124:AT124"/>
    <mergeCell ref="AU124:AY124"/>
    <mergeCell ref="AZ124:BC124"/>
    <mergeCell ref="AK114:AO114"/>
    <mergeCell ref="AP114:AT114"/>
    <mergeCell ref="AP198:BH198"/>
    <mergeCell ref="AP116:AT116"/>
    <mergeCell ref="AU116:AY116"/>
    <mergeCell ref="AU125:AY125"/>
    <mergeCell ref="AA125:AE125"/>
    <mergeCell ref="AF125:AJ125"/>
    <mergeCell ref="A65:B65"/>
    <mergeCell ref="Y64:AC64"/>
    <mergeCell ref="A111:BQ111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24:BQ124"/>
    <mergeCell ref="BM67:BQ67"/>
    <mergeCell ref="AS65:AW65"/>
    <mergeCell ref="AI66:AM66"/>
    <mergeCell ref="AN66:AR66"/>
    <mergeCell ref="AS66:AW66"/>
    <mergeCell ref="BH65:BL65"/>
    <mergeCell ref="BM65:BQ65"/>
    <mergeCell ref="BM66:BQ66"/>
    <mergeCell ref="BH66:BL66"/>
    <mergeCell ref="AX66:BB66"/>
    <mergeCell ref="AX65:BB65"/>
    <mergeCell ref="AF116:AJ116"/>
    <mergeCell ref="BN115:BQ115"/>
    <mergeCell ref="BD116:BH116"/>
    <mergeCell ref="AN67:AR67"/>
    <mergeCell ref="AS67:AW67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Y42:BC42"/>
    <mergeCell ref="AI42:AM42"/>
    <mergeCell ref="AN42:AR42"/>
    <mergeCell ref="AS42:AX42"/>
    <mergeCell ref="A44:BN44"/>
    <mergeCell ref="S42:W42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BN28:BQ28"/>
    <mergeCell ref="BD27:BH27"/>
    <mergeCell ref="AZ27:BC27"/>
    <mergeCell ref="S43:AH43"/>
    <mergeCell ref="S45:AH45"/>
    <mergeCell ref="S48:AH48"/>
    <mergeCell ref="S50:AH50"/>
    <mergeCell ref="A49:XFD49"/>
    <mergeCell ref="AI43:AX43"/>
    <mergeCell ref="AI45:AX45"/>
    <mergeCell ref="A45:B45"/>
    <mergeCell ref="A48:B48"/>
    <mergeCell ref="AY43:BN43"/>
    <mergeCell ref="A53:B53"/>
    <mergeCell ref="C43:R43"/>
    <mergeCell ref="C45:R45"/>
    <mergeCell ref="C48:R48"/>
    <mergeCell ref="BI29:BM29"/>
    <mergeCell ref="BD29:BH29"/>
    <mergeCell ref="BN29:BQ29"/>
    <mergeCell ref="A42:B42"/>
    <mergeCell ref="A43:B43"/>
    <mergeCell ref="C42:R42"/>
    <mergeCell ref="A47:BN47"/>
    <mergeCell ref="A51:B51"/>
    <mergeCell ref="A52:B52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S55:AH55"/>
    <mergeCell ref="AI55:AX55"/>
    <mergeCell ref="AY55:BN55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C55:R55"/>
    <mergeCell ref="AP115:AT115"/>
    <mergeCell ref="AU115:AY115"/>
    <mergeCell ref="BD115:BH115"/>
    <mergeCell ref="BI115:BM115"/>
    <mergeCell ref="A112:BQ112"/>
    <mergeCell ref="A113:B114"/>
    <mergeCell ref="C113:Z114"/>
    <mergeCell ref="AA113:AO113"/>
    <mergeCell ref="AP113:BC113"/>
    <mergeCell ref="BD113:BQ113"/>
    <mergeCell ref="AA114:AE114"/>
    <mergeCell ref="AF114:AJ114"/>
    <mergeCell ref="BD114:BH114"/>
    <mergeCell ref="BI114:BM114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66:B66"/>
    <mergeCell ref="Y67:AC67"/>
    <mergeCell ref="AZ125:BC125"/>
    <mergeCell ref="BD125:BH125"/>
    <mergeCell ref="BI125:BM125"/>
    <mergeCell ref="BN125:BQ125"/>
    <mergeCell ref="A165:BQ165"/>
    <mergeCell ref="A126:B126"/>
    <mergeCell ref="C126:Z126"/>
    <mergeCell ref="AA126:AE126"/>
    <mergeCell ref="AF126:AJ126"/>
    <mergeCell ref="A117:B117"/>
    <mergeCell ref="C117:Z117"/>
    <mergeCell ref="AK125:AO125"/>
    <mergeCell ref="AP125:AT125"/>
    <mergeCell ref="AA117:AE117"/>
    <mergeCell ref="AF117:AJ117"/>
    <mergeCell ref="C125:Z125"/>
    <mergeCell ref="A124:B124"/>
    <mergeCell ref="C124:Z124"/>
    <mergeCell ref="AA124:AE124"/>
    <mergeCell ref="BI117:BM117"/>
    <mergeCell ref="BN117:BQ117"/>
    <mergeCell ref="BD117:BH117"/>
    <mergeCell ref="AK117:AO117"/>
    <mergeCell ref="AP117:AT117"/>
    <mergeCell ref="AU117:AY117"/>
    <mergeCell ref="AZ117:BC117"/>
    <mergeCell ref="AU118:AY118"/>
    <mergeCell ref="AZ118:BC118"/>
    <mergeCell ref="BD118:BH118"/>
    <mergeCell ref="BI118:BM118"/>
    <mergeCell ref="BN118:BQ118"/>
    <mergeCell ref="A119:B119"/>
    <mergeCell ref="BI168:BN168"/>
    <mergeCell ref="A170:B170"/>
    <mergeCell ref="C170:R170"/>
    <mergeCell ref="A169:B169"/>
    <mergeCell ref="AC168:AH168"/>
    <mergeCell ref="AI168:AM168"/>
    <mergeCell ref="AN168:AR168"/>
    <mergeCell ref="AS168:AX168"/>
    <mergeCell ref="AQ169:AX169"/>
    <mergeCell ref="AY169:BF169"/>
    <mergeCell ref="A168:B168"/>
    <mergeCell ref="C168:R168"/>
    <mergeCell ref="S168:W168"/>
    <mergeCell ref="X168:AB168"/>
    <mergeCell ref="AY168:BC168"/>
    <mergeCell ref="BD168:BH168"/>
    <mergeCell ref="A166:BN166"/>
    <mergeCell ref="A167:B167"/>
    <mergeCell ref="C167:R167"/>
    <mergeCell ref="S167:Z167"/>
    <mergeCell ref="AA167:AH167"/>
    <mergeCell ref="AI167:AP167"/>
    <mergeCell ref="AQ167:AX167"/>
    <mergeCell ref="AY167:BF167"/>
    <mergeCell ref="BG167:BN167"/>
    <mergeCell ref="S170:Z170"/>
    <mergeCell ref="AI170:AP170"/>
    <mergeCell ref="AQ170:AX170"/>
    <mergeCell ref="AY170:BF170"/>
    <mergeCell ref="BG170:BN170"/>
    <mergeCell ref="A180:B180"/>
    <mergeCell ref="C180:R180"/>
    <mergeCell ref="S179:Z179"/>
    <mergeCell ref="AA179:AH179"/>
    <mergeCell ref="AI179:AP179"/>
    <mergeCell ref="A179:B179"/>
    <mergeCell ref="S180:Z180"/>
    <mergeCell ref="AA180:AH180"/>
    <mergeCell ref="AY180:BF180"/>
    <mergeCell ref="BG180:BN180"/>
    <mergeCell ref="C179:R179"/>
    <mergeCell ref="AQ179:AX179"/>
    <mergeCell ref="A174:B174"/>
    <mergeCell ref="C174:R174"/>
    <mergeCell ref="S174:Z174"/>
    <mergeCell ref="AA174:AH174"/>
    <mergeCell ref="AY179:BF179"/>
    <mergeCell ref="BG179:BN179"/>
    <mergeCell ref="AI174:AP174"/>
    <mergeCell ref="AY176:BF176"/>
    <mergeCell ref="BG176:BN176"/>
    <mergeCell ref="A177:BN177"/>
    <mergeCell ref="A171:B171"/>
    <mergeCell ref="C171:R171"/>
    <mergeCell ref="S171:Z171"/>
    <mergeCell ref="AI171:AP171"/>
    <mergeCell ref="AQ171:AX171"/>
    <mergeCell ref="AY171:BF171"/>
    <mergeCell ref="BG171:BN171"/>
    <mergeCell ref="S172:Z172"/>
    <mergeCell ref="AA171:AH171"/>
    <mergeCell ref="AA172:AH172"/>
    <mergeCell ref="AY172:BF172"/>
    <mergeCell ref="BG172:BN172"/>
    <mergeCell ref="AI172:AP172"/>
    <mergeCell ref="AQ172:AX172"/>
    <mergeCell ref="BG169:BN169"/>
    <mergeCell ref="AA170:AH170"/>
    <mergeCell ref="C169:R169"/>
    <mergeCell ref="S169:Z169"/>
    <mergeCell ref="AA169:AH169"/>
    <mergeCell ref="AI169:AP169"/>
    <mergeCell ref="A182:B182"/>
    <mergeCell ref="C182:R182"/>
    <mergeCell ref="A181:B181"/>
    <mergeCell ref="C181:R181"/>
    <mergeCell ref="A173:B173"/>
    <mergeCell ref="C173:R173"/>
    <mergeCell ref="AI173:AP173"/>
    <mergeCell ref="A172:B172"/>
    <mergeCell ref="C172:R172"/>
    <mergeCell ref="BG182:BN182"/>
    <mergeCell ref="AI181:AP181"/>
    <mergeCell ref="AQ181:AX181"/>
    <mergeCell ref="AI180:AP180"/>
    <mergeCell ref="AQ180:AX180"/>
    <mergeCell ref="AY181:BF181"/>
    <mergeCell ref="BG181:BN181"/>
    <mergeCell ref="A178:BN178"/>
    <mergeCell ref="AI176:AP176"/>
    <mergeCell ref="AQ176:AX176"/>
    <mergeCell ref="A176:B176"/>
    <mergeCell ref="C176:R176"/>
    <mergeCell ref="S176:Z176"/>
    <mergeCell ref="AA176:AH176"/>
    <mergeCell ref="AQ173:AX173"/>
    <mergeCell ref="AQ174:AX174"/>
    <mergeCell ref="A175:BN175"/>
    <mergeCell ref="AY173:BF173"/>
    <mergeCell ref="BG173:BN173"/>
    <mergeCell ref="AY174:BF174"/>
    <mergeCell ref="BG174:BN174"/>
    <mergeCell ref="S173:Z173"/>
    <mergeCell ref="AA173:AH173"/>
    <mergeCell ref="C63:X64"/>
    <mergeCell ref="C65:X65"/>
    <mergeCell ref="C66:X66"/>
    <mergeCell ref="C67:X67"/>
    <mergeCell ref="AD65:AH65"/>
    <mergeCell ref="AN65:AR65"/>
    <mergeCell ref="Y63:AM63"/>
    <mergeCell ref="Y65:AC65"/>
    <mergeCell ref="A196:BN196"/>
    <mergeCell ref="A192:BN192"/>
    <mergeCell ref="A193:O193"/>
    <mergeCell ref="A194:BN194"/>
    <mergeCell ref="A195:O195"/>
    <mergeCell ref="AY46:BN46"/>
    <mergeCell ref="A46:B46"/>
    <mergeCell ref="C46:R46"/>
    <mergeCell ref="S46:AH46"/>
    <mergeCell ref="AI46:AX46"/>
    <mergeCell ref="S181:Z181"/>
    <mergeCell ref="AA181:AH181"/>
    <mergeCell ref="A189:O189"/>
    <mergeCell ref="A190:BN190"/>
    <mergeCell ref="A191:O191"/>
    <mergeCell ref="A184:BQ184"/>
    <mergeCell ref="A185:BN185"/>
    <mergeCell ref="A186:BQ186"/>
    <mergeCell ref="A187:BN187"/>
    <mergeCell ref="S182:Z182"/>
    <mergeCell ref="AA182:AH182"/>
    <mergeCell ref="AI182:AP182"/>
    <mergeCell ref="AQ182:AX182"/>
    <mergeCell ref="AY182:BF182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72:B72"/>
    <mergeCell ref="C72:BQ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C70:BQ70"/>
    <mergeCell ref="AN69:AR69"/>
    <mergeCell ref="AS69:AW69"/>
    <mergeCell ref="AX69:BB69"/>
    <mergeCell ref="BC69:BG69"/>
    <mergeCell ref="BH69:BL69"/>
    <mergeCell ref="BM69:BQ69"/>
    <mergeCell ref="A76:B76"/>
    <mergeCell ref="C76:BQ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C74:BQ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S88:AW88"/>
    <mergeCell ref="AX88:BB88"/>
    <mergeCell ref="BC88:BG88"/>
    <mergeCell ref="BH88:BL88"/>
    <mergeCell ref="BM88:BQ88"/>
    <mergeCell ref="A89:B89"/>
    <mergeCell ref="C89:X89"/>
    <mergeCell ref="Y89:AC89"/>
    <mergeCell ref="AD89:AH89"/>
    <mergeCell ref="AI89:AM89"/>
    <mergeCell ref="A88:B88"/>
    <mergeCell ref="C88:X88"/>
    <mergeCell ref="Y88:AC88"/>
    <mergeCell ref="AD88:AH88"/>
    <mergeCell ref="AI88:AM88"/>
    <mergeCell ref="AN88:AR88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A100:B100"/>
    <mergeCell ref="C100:BQ100"/>
    <mergeCell ref="AN99:AR99"/>
    <mergeCell ref="AS99:AW99"/>
    <mergeCell ref="AX99:BB99"/>
    <mergeCell ref="BC99:BG99"/>
    <mergeCell ref="BH99:BL99"/>
    <mergeCell ref="BM99:BQ99"/>
    <mergeCell ref="AS98:AW98"/>
    <mergeCell ref="AX98:BB98"/>
    <mergeCell ref="BC98:BG98"/>
    <mergeCell ref="BH98:BL98"/>
    <mergeCell ref="BM98:BQ98"/>
    <mergeCell ref="A99:B99"/>
    <mergeCell ref="C99:X99"/>
    <mergeCell ref="Y99:AC99"/>
    <mergeCell ref="AD99:AH99"/>
    <mergeCell ref="AI99:AM99"/>
    <mergeCell ref="A98:B98"/>
    <mergeCell ref="C98:X98"/>
    <mergeCell ref="Y98:AC98"/>
    <mergeCell ref="AD98:AH98"/>
    <mergeCell ref="AI98:AM98"/>
    <mergeCell ref="AN98:AR98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101:B101"/>
    <mergeCell ref="C101:X101"/>
    <mergeCell ref="Y101:AC101"/>
    <mergeCell ref="AD101:AH101"/>
    <mergeCell ref="AI101:AM101"/>
    <mergeCell ref="A118:B118"/>
    <mergeCell ref="C118:Z118"/>
    <mergeCell ref="AA118:AE118"/>
    <mergeCell ref="AF118:AJ118"/>
    <mergeCell ref="AK118:AO118"/>
    <mergeCell ref="AP118:AT118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08:BQ108"/>
    <mergeCell ref="A109:BN109"/>
    <mergeCell ref="BI116:BM116"/>
    <mergeCell ref="BN116:BQ116"/>
    <mergeCell ref="A116:B116"/>
    <mergeCell ref="C116:Z116"/>
    <mergeCell ref="AA116:AE116"/>
    <mergeCell ref="BN114:BQ114"/>
    <mergeCell ref="A115:B115"/>
    <mergeCell ref="C115:Z115"/>
    <mergeCell ref="AA115:AE115"/>
    <mergeCell ref="AF115:AJ115"/>
    <mergeCell ref="AK115:AO115"/>
    <mergeCell ref="C119:BQ119"/>
    <mergeCell ref="C121:BQ121"/>
    <mergeCell ref="C123:BQ123"/>
    <mergeCell ref="AU122:AY122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Z129:BC129"/>
    <mergeCell ref="BD129:BH129"/>
    <mergeCell ref="BI129:BM129"/>
    <mergeCell ref="BN129:BQ129"/>
    <mergeCell ref="A130:B130"/>
    <mergeCell ref="A129:B129"/>
    <mergeCell ref="C129:Z129"/>
    <mergeCell ref="AA129:AE129"/>
    <mergeCell ref="AF129:AJ129"/>
    <mergeCell ref="AK129:AO129"/>
    <mergeCell ref="AP129:AT129"/>
    <mergeCell ref="AU129:AY129"/>
    <mergeCell ref="BI127:BM127"/>
    <mergeCell ref="BN127:BQ127"/>
    <mergeCell ref="A128:B128"/>
    <mergeCell ref="BN126:BQ126"/>
    <mergeCell ref="A127:B127"/>
    <mergeCell ref="C127:Z127"/>
    <mergeCell ref="AA127:AE127"/>
    <mergeCell ref="AF127:AJ127"/>
    <mergeCell ref="AK127:AO127"/>
    <mergeCell ref="AP127:AT127"/>
    <mergeCell ref="AU127:AY127"/>
    <mergeCell ref="AZ127:BC127"/>
    <mergeCell ref="BD127:BH127"/>
    <mergeCell ref="AK126:AO126"/>
    <mergeCell ref="AP126:AT126"/>
    <mergeCell ref="AU126:AY126"/>
    <mergeCell ref="AZ126:BC126"/>
    <mergeCell ref="BD126:BH126"/>
    <mergeCell ref="BI126:BM126"/>
    <mergeCell ref="C128:BQ128"/>
    <mergeCell ref="A134:B134"/>
    <mergeCell ref="AP133:AT133"/>
    <mergeCell ref="AU133:AY133"/>
    <mergeCell ref="AZ133:BC133"/>
    <mergeCell ref="BD133:BH133"/>
    <mergeCell ref="BI133:BM133"/>
    <mergeCell ref="BN133:BQ133"/>
    <mergeCell ref="A133:B133"/>
    <mergeCell ref="C133:Z133"/>
    <mergeCell ref="AA133:AE133"/>
    <mergeCell ref="AF133:AJ133"/>
    <mergeCell ref="AK133:AO133"/>
    <mergeCell ref="A132:B132"/>
    <mergeCell ref="AP131:AT131"/>
    <mergeCell ref="AU131:AY131"/>
    <mergeCell ref="AZ131:BC131"/>
    <mergeCell ref="BD131:BH131"/>
    <mergeCell ref="BI131:BM131"/>
    <mergeCell ref="BN131:BQ131"/>
    <mergeCell ref="A131:B131"/>
    <mergeCell ref="C131:Z131"/>
    <mergeCell ref="AA131:AE131"/>
    <mergeCell ref="AF131:AJ131"/>
    <mergeCell ref="AK131:AO131"/>
    <mergeCell ref="AU136:AY136"/>
    <mergeCell ref="AZ136:BC136"/>
    <mergeCell ref="BD136:BH136"/>
    <mergeCell ref="BI136:BM136"/>
    <mergeCell ref="BN136:BQ136"/>
    <mergeCell ref="A137:B137"/>
    <mergeCell ref="A136:B136"/>
    <mergeCell ref="C136:Z136"/>
    <mergeCell ref="AA136:AE136"/>
    <mergeCell ref="AF136:AJ136"/>
    <mergeCell ref="AK136:AO136"/>
    <mergeCell ref="AP136:AT136"/>
    <mergeCell ref="AP135:AT135"/>
    <mergeCell ref="AU135:AY135"/>
    <mergeCell ref="AZ135:BC135"/>
    <mergeCell ref="BD135:BH135"/>
    <mergeCell ref="BI135:BM135"/>
    <mergeCell ref="BN135:BQ135"/>
    <mergeCell ref="A135:B135"/>
    <mergeCell ref="C135:Z135"/>
    <mergeCell ref="AA135:AE135"/>
    <mergeCell ref="AF135:AJ135"/>
    <mergeCell ref="AK135:AO135"/>
    <mergeCell ref="A140:B140"/>
    <mergeCell ref="AP139:AT139"/>
    <mergeCell ref="AU139:AY139"/>
    <mergeCell ref="AZ139:BC139"/>
    <mergeCell ref="BD139:BH139"/>
    <mergeCell ref="BI139:BM139"/>
    <mergeCell ref="BN139:BQ139"/>
    <mergeCell ref="AU138:AY138"/>
    <mergeCell ref="AZ138:BC138"/>
    <mergeCell ref="BD138:BH138"/>
    <mergeCell ref="BI138:BM138"/>
    <mergeCell ref="BN138:BQ138"/>
    <mergeCell ref="A139:B139"/>
    <mergeCell ref="C139:Z139"/>
    <mergeCell ref="AA139:AE139"/>
    <mergeCell ref="AF139:AJ139"/>
    <mergeCell ref="AK139:AO139"/>
    <mergeCell ref="A138:B138"/>
    <mergeCell ref="C138:Z138"/>
    <mergeCell ref="AA138:AE138"/>
    <mergeCell ref="AF138:AJ138"/>
    <mergeCell ref="AK138:AO138"/>
    <mergeCell ref="AP138:AT138"/>
    <mergeCell ref="A144:B144"/>
    <mergeCell ref="C144:BQ144"/>
    <mergeCell ref="AP143:AT143"/>
    <mergeCell ref="AU143:AY143"/>
    <mergeCell ref="AZ143:BC143"/>
    <mergeCell ref="BD143:BH143"/>
    <mergeCell ref="BI143:BM143"/>
    <mergeCell ref="BN143:BQ143"/>
    <mergeCell ref="A143:B143"/>
    <mergeCell ref="C143:Z143"/>
    <mergeCell ref="AA143:AE143"/>
    <mergeCell ref="AF143:AJ143"/>
    <mergeCell ref="AK143:AO143"/>
    <mergeCell ref="A142:B142"/>
    <mergeCell ref="C142:BQ142"/>
    <mergeCell ref="AP141:AT141"/>
    <mergeCell ref="AU141:AY141"/>
    <mergeCell ref="AZ141:BC141"/>
    <mergeCell ref="BD141:BH141"/>
    <mergeCell ref="BI141:BM141"/>
    <mergeCell ref="BN141:BQ141"/>
    <mergeCell ref="A141:B141"/>
    <mergeCell ref="C141:Z141"/>
    <mergeCell ref="AA141:AE141"/>
    <mergeCell ref="AF141:AJ141"/>
    <mergeCell ref="AK141:AO141"/>
    <mergeCell ref="C147:BQ147"/>
    <mergeCell ref="AU146:AY146"/>
    <mergeCell ref="AZ146:BC146"/>
    <mergeCell ref="BD146:BH146"/>
    <mergeCell ref="BI146:BM146"/>
    <mergeCell ref="BN146:BQ146"/>
    <mergeCell ref="A147:B147"/>
    <mergeCell ref="A146:B146"/>
    <mergeCell ref="C146:Z146"/>
    <mergeCell ref="AA146:AE146"/>
    <mergeCell ref="AF146:AJ146"/>
    <mergeCell ref="AK146:AO146"/>
    <mergeCell ref="AP146:AT146"/>
    <mergeCell ref="AP145:AT145"/>
    <mergeCell ref="AU145:AY145"/>
    <mergeCell ref="AZ145:BC145"/>
    <mergeCell ref="BD145:BH145"/>
    <mergeCell ref="BI145:BM145"/>
    <mergeCell ref="BN145:BQ145"/>
    <mergeCell ref="A145:B145"/>
    <mergeCell ref="C145:Z145"/>
    <mergeCell ref="AA145:AE145"/>
    <mergeCell ref="AF145:AJ145"/>
    <mergeCell ref="AK145:AO145"/>
    <mergeCell ref="C151:BQ151"/>
    <mergeCell ref="AU150:AY150"/>
    <mergeCell ref="AZ150:BC150"/>
    <mergeCell ref="BD150:BH150"/>
    <mergeCell ref="BI150:BM150"/>
    <mergeCell ref="BN150:BQ150"/>
    <mergeCell ref="A151:B151"/>
    <mergeCell ref="A150:B150"/>
    <mergeCell ref="C150:Z150"/>
    <mergeCell ref="AA150:AE150"/>
    <mergeCell ref="AF150:AJ150"/>
    <mergeCell ref="AK150:AO150"/>
    <mergeCell ref="AP150:AT150"/>
    <mergeCell ref="C149:BQ149"/>
    <mergeCell ref="AU148:AY148"/>
    <mergeCell ref="AZ148:BC148"/>
    <mergeCell ref="BD148:BH148"/>
    <mergeCell ref="BI148:BM148"/>
    <mergeCell ref="BN148:BQ148"/>
    <mergeCell ref="A149:B149"/>
    <mergeCell ref="A148:B148"/>
    <mergeCell ref="C148:Z148"/>
    <mergeCell ref="AA148:AE148"/>
    <mergeCell ref="AF148:AJ148"/>
    <mergeCell ref="AK148:AO148"/>
    <mergeCell ref="AP148:AT148"/>
    <mergeCell ref="AU154:AY154"/>
    <mergeCell ref="AZ154:BC154"/>
    <mergeCell ref="BD154:BH154"/>
    <mergeCell ref="BI154:BM154"/>
    <mergeCell ref="BN154:BQ154"/>
    <mergeCell ref="A155:B155"/>
    <mergeCell ref="A154:B154"/>
    <mergeCell ref="C154:Z154"/>
    <mergeCell ref="AA154:AE154"/>
    <mergeCell ref="AF154:AJ154"/>
    <mergeCell ref="AK154:AO154"/>
    <mergeCell ref="AP154:AT154"/>
    <mergeCell ref="C153:BQ153"/>
    <mergeCell ref="AU152:AY152"/>
    <mergeCell ref="AZ152:BC152"/>
    <mergeCell ref="BD152:BH152"/>
    <mergeCell ref="BI152:BM152"/>
    <mergeCell ref="BN152:BQ152"/>
    <mergeCell ref="A153:B153"/>
    <mergeCell ref="A152:B152"/>
    <mergeCell ref="C152:Z152"/>
    <mergeCell ref="AA152:AE152"/>
    <mergeCell ref="AF152:AJ152"/>
    <mergeCell ref="AK152:AO152"/>
    <mergeCell ref="AP152:AT152"/>
    <mergeCell ref="AU156:AY156"/>
    <mergeCell ref="AZ156:BC156"/>
    <mergeCell ref="BD156:BH156"/>
    <mergeCell ref="BI156:BM156"/>
    <mergeCell ref="BN156:BQ156"/>
    <mergeCell ref="A157:B157"/>
    <mergeCell ref="C157:Z157"/>
    <mergeCell ref="AA157:AE157"/>
    <mergeCell ref="AF157:AJ157"/>
    <mergeCell ref="AK157:AO157"/>
    <mergeCell ref="A156:B156"/>
    <mergeCell ref="C156:Z156"/>
    <mergeCell ref="AA156:AE156"/>
    <mergeCell ref="AF156:AJ156"/>
    <mergeCell ref="AK156:AO156"/>
    <mergeCell ref="AP156:AT156"/>
    <mergeCell ref="C155:BQ155"/>
    <mergeCell ref="C160:BQ160"/>
    <mergeCell ref="AP159:AT159"/>
    <mergeCell ref="AU159:AY159"/>
    <mergeCell ref="AZ159:BC159"/>
    <mergeCell ref="BD159:BH159"/>
    <mergeCell ref="BI159:BM159"/>
    <mergeCell ref="BN159:BQ159"/>
    <mergeCell ref="A159:B159"/>
    <mergeCell ref="C159:Z159"/>
    <mergeCell ref="AA159:AE159"/>
    <mergeCell ref="AF159:AJ159"/>
    <mergeCell ref="AK159:AO159"/>
    <mergeCell ref="A158:B158"/>
    <mergeCell ref="C158:BQ158"/>
    <mergeCell ref="AP157:AT157"/>
    <mergeCell ref="AU157:AY157"/>
    <mergeCell ref="AZ157:BC157"/>
    <mergeCell ref="BD157:BH157"/>
    <mergeCell ref="BI157:BM157"/>
    <mergeCell ref="BN157:BQ157"/>
    <mergeCell ref="C130:BQ130"/>
    <mergeCell ref="C132:BQ132"/>
    <mergeCell ref="C134:BQ134"/>
    <mergeCell ref="C137:BQ137"/>
    <mergeCell ref="C140:BQ140"/>
    <mergeCell ref="A164:B164"/>
    <mergeCell ref="C164:BQ164"/>
    <mergeCell ref="AP163:AT163"/>
    <mergeCell ref="AU163:AY163"/>
    <mergeCell ref="AZ163:BC163"/>
    <mergeCell ref="BD163:BH163"/>
    <mergeCell ref="BI163:BM163"/>
    <mergeCell ref="BN163:BQ163"/>
    <mergeCell ref="A163:B163"/>
    <mergeCell ref="C163:Z163"/>
    <mergeCell ref="AA163:AE163"/>
    <mergeCell ref="AF163:AJ163"/>
    <mergeCell ref="AK163:AO163"/>
    <mergeCell ref="A162:B162"/>
    <mergeCell ref="C162:BQ162"/>
    <mergeCell ref="AP161:AT161"/>
    <mergeCell ref="AU161:AY161"/>
    <mergeCell ref="AZ161:BC161"/>
    <mergeCell ref="BD161:BH161"/>
    <mergeCell ref="BI161:BM161"/>
    <mergeCell ref="BN161:BQ161"/>
    <mergeCell ref="A161:B161"/>
    <mergeCell ref="C161:Z161"/>
    <mergeCell ref="AA161:AE161"/>
    <mergeCell ref="AF161:AJ161"/>
    <mergeCell ref="AK161:AO161"/>
    <mergeCell ref="A160:B160"/>
  </mergeCells>
  <phoneticPr fontId="0" type="noConversion"/>
  <conditionalFormatting sqref="C67">
    <cfRule type="cellIs" dxfId="79" priority="81" stopIfTrue="1" operator="equal">
      <formula>$C66</formula>
    </cfRule>
  </conditionalFormatting>
  <conditionalFormatting sqref="A57:B58 A196 A176:B176 A192 A45:B46 A179:B182 A185 A187 A190 A194 A43:B43 A55:B55 A48:B48 A50:B53 A170:B174 A67:B67 A109">
    <cfRule type="cellIs" dxfId="78" priority="82" stopIfTrue="1" operator="equal">
      <formula>0</formula>
    </cfRule>
  </conditionalFormatting>
  <conditionalFormatting sqref="C68">
    <cfRule type="cellIs" dxfId="77" priority="79" stopIfTrue="1" operator="equal">
      <formula>$C67</formula>
    </cfRule>
  </conditionalFormatting>
  <conditionalFormatting sqref="A68:B68">
    <cfRule type="cellIs" dxfId="76" priority="80" stopIfTrue="1" operator="equal">
      <formula>0</formula>
    </cfRule>
  </conditionalFormatting>
  <conditionalFormatting sqref="C69">
    <cfRule type="cellIs" dxfId="75" priority="77" stopIfTrue="1" operator="equal">
      <formula>$C68</formula>
    </cfRule>
  </conditionalFormatting>
  <conditionalFormatting sqref="A69:B69">
    <cfRule type="cellIs" dxfId="74" priority="78" stopIfTrue="1" operator="equal">
      <formula>0</formula>
    </cfRule>
  </conditionalFormatting>
  <conditionalFormatting sqref="C70">
    <cfRule type="cellIs" dxfId="73" priority="75" stopIfTrue="1" operator="equal">
      <formula>$C69</formula>
    </cfRule>
  </conditionalFormatting>
  <conditionalFormatting sqref="A70:B70">
    <cfRule type="cellIs" dxfId="72" priority="76" stopIfTrue="1" operator="equal">
      <formula>0</formula>
    </cfRule>
  </conditionalFormatting>
  <conditionalFormatting sqref="C71">
    <cfRule type="cellIs" dxfId="71" priority="73" stopIfTrue="1" operator="equal">
      <formula>$C70</formula>
    </cfRule>
  </conditionalFormatting>
  <conditionalFormatting sqref="A71:B71">
    <cfRule type="cellIs" dxfId="70" priority="74" stopIfTrue="1" operator="equal">
      <formula>0</formula>
    </cfRule>
  </conditionalFormatting>
  <conditionalFormatting sqref="C72">
    <cfRule type="cellIs" dxfId="69" priority="71" stopIfTrue="1" operator="equal">
      <formula>$C71</formula>
    </cfRule>
  </conditionalFormatting>
  <conditionalFormatting sqref="A72:B72">
    <cfRule type="cellIs" dxfId="68" priority="72" stopIfTrue="1" operator="equal">
      <formula>0</formula>
    </cfRule>
  </conditionalFormatting>
  <conditionalFormatting sqref="C73">
    <cfRule type="cellIs" dxfId="67" priority="69" stopIfTrue="1" operator="equal">
      <formula>$C72</formula>
    </cfRule>
  </conditionalFormatting>
  <conditionalFormatting sqref="A73:B73">
    <cfRule type="cellIs" dxfId="66" priority="70" stopIfTrue="1" operator="equal">
      <formula>0</formula>
    </cfRule>
  </conditionalFormatting>
  <conditionalFormatting sqref="C74">
    <cfRule type="cellIs" dxfId="65" priority="67" stopIfTrue="1" operator="equal">
      <formula>$C73</formula>
    </cfRule>
  </conditionalFormatting>
  <conditionalFormatting sqref="A74:B74">
    <cfRule type="cellIs" dxfId="64" priority="68" stopIfTrue="1" operator="equal">
      <formula>0</formula>
    </cfRule>
  </conditionalFormatting>
  <conditionalFormatting sqref="C75">
    <cfRule type="cellIs" dxfId="63" priority="65" stopIfTrue="1" operator="equal">
      <formula>$C74</formula>
    </cfRule>
  </conditionalFormatting>
  <conditionalFormatting sqref="A75:B75">
    <cfRule type="cellIs" dxfId="62" priority="66" stopIfTrue="1" operator="equal">
      <formula>0</formula>
    </cfRule>
  </conditionalFormatting>
  <conditionalFormatting sqref="C76">
    <cfRule type="cellIs" dxfId="61" priority="63" stopIfTrue="1" operator="equal">
      <formula>$C75</formula>
    </cfRule>
  </conditionalFormatting>
  <conditionalFormatting sqref="A76:B76">
    <cfRule type="cellIs" dxfId="60" priority="64" stopIfTrue="1" operator="equal">
      <formula>0</formula>
    </cfRule>
  </conditionalFormatting>
  <conditionalFormatting sqref="C77">
    <cfRule type="cellIs" dxfId="59" priority="61" stopIfTrue="1" operator="equal">
      <formula>$C76</formula>
    </cfRule>
  </conditionalFormatting>
  <conditionalFormatting sqref="A77:B77">
    <cfRule type="cellIs" dxfId="58" priority="62" stopIfTrue="1" operator="equal">
      <formula>0</formula>
    </cfRule>
  </conditionalFormatting>
  <conditionalFormatting sqref="C78">
    <cfRule type="cellIs" dxfId="57" priority="59" stopIfTrue="1" operator="equal">
      <formula>$C77</formula>
    </cfRule>
  </conditionalFormatting>
  <conditionalFormatting sqref="A78:B78">
    <cfRule type="cellIs" dxfId="56" priority="60" stopIfTrue="1" operator="equal">
      <formula>0</formula>
    </cfRule>
  </conditionalFormatting>
  <conditionalFormatting sqref="C79">
    <cfRule type="cellIs" dxfId="55" priority="57" stopIfTrue="1" operator="equal">
      <formula>$C78</formula>
    </cfRule>
  </conditionalFormatting>
  <conditionalFormatting sqref="A79:B79">
    <cfRule type="cellIs" dxfId="54" priority="58" stopIfTrue="1" operator="equal">
      <formula>0</formula>
    </cfRule>
  </conditionalFormatting>
  <conditionalFormatting sqref="C80">
    <cfRule type="cellIs" dxfId="53" priority="55" stopIfTrue="1" operator="equal">
      <formula>$C79</formula>
    </cfRule>
  </conditionalFormatting>
  <conditionalFormatting sqref="A80:B80">
    <cfRule type="cellIs" dxfId="52" priority="56" stopIfTrue="1" operator="equal">
      <formula>0</formula>
    </cfRule>
  </conditionalFormatting>
  <conditionalFormatting sqref="C81">
    <cfRule type="cellIs" dxfId="51" priority="53" stopIfTrue="1" operator="equal">
      <formula>$C80</formula>
    </cfRule>
  </conditionalFormatting>
  <conditionalFormatting sqref="A81:B81">
    <cfRule type="cellIs" dxfId="50" priority="54" stopIfTrue="1" operator="equal">
      <formula>0</formula>
    </cfRule>
  </conditionalFormatting>
  <conditionalFormatting sqref="C82">
    <cfRule type="cellIs" dxfId="49" priority="51" stopIfTrue="1" operator="equal">
      <formula>$C81</formula>
    </cfRule>
  </conditionalFormatting>
  <conditionalFormatting sqref="A82:B82">
    <cfRule type="cellIs" dxfId="48" priority="52" stopIfTrue="1" operator="equal">
      <formula>0</formula>
    </cfRule>
  </conditionalFormatting>
  <conditionalFormatting sqref="C83">
    <cfRule type="cellIs" dxfId="47" priority="49" stopIfTrue="1" operator="equal">
      <formula>$C82</formula>
    </cfRule>
  </conditionalFormatting>
  <conditionalFormatting sqref="A83:B83">
    <cfRule type="cellIs" dxfId="46" priority="50" stopIfTrue="1" operator="equal">
      <formula>0</formula>
    </cfRule>
  </conditionalFormatting>
  <conditionalFormatting sqref="C84">
    <cfRule type="cellIs" dxfId="45" priority="47" stopIfTrue="1" operator="equal">
      <formula>$C83</formula>
    </cfRule>
  </conditionalFormatting>
  <conditionalFormatting sqref="A84:B84">
    <cfRule type="cellIs" dxfId="44" priority="48" stopIfTrue="1" operator="equal">
      <formula>0</formula>
    </cfRule>
  </conditionalFormatting>
  <conditionalFormatting sqref="C85">
    <cfRule type="cellIs" dxfId="43" priority="45" stopIfTrue="1" operator="equal">
      <formula>$C84</formula>
    </cfRule>
  </conditionalFormatting>
  <conditionalFormatting sqref="A85:B85">
    <cfRule type="cellIs" dxfId="42" priority="46" stopIfTrue="1" operator="equal">
      <formula>0</formula>
    </cfRule>
  </conditionalFormatting>
  <conditionalFormatting sqref="C86">
    <cfRule type="cellIs" dxfId="41" priority="43" stopIfTrue="1" operator="equal">
      <formula>$C85</formula>
    </cfRule>
  </conditionalFormatting>
  <conditionalFormatting sqref="A86:B86">
    <cfRule type="cellIs" dxfId="40" priority="44" stopIfTrue="1" operator="equal">
      <formula>0</formula>
    </cfRule>
  </conditionalFormatting>
  <conditionalFormatting sqref="C87">
    <cfRule type="cellIs" dxfId="39" priority="41" stopIfTrue="1" operator="equal">
      <formula>$C86</formula>
    </cfRule>
  </conditionalFormatting>
  <conditionalFormatting sqref="A87:B87">
    <cfRule type="cellIs" dxfId="38" priority="42" stopIfTrue="1" operator="equal">
      <formula>0</formula>
    </cfRule>
  </conditionalFormatting>
  <conditionalFormatting sqref="C88">
    <cfRule type="cellIs" dxfId="37" priority="39" stopIfTrue="1" operator="equal">
      <formula>$C87</formula>
    </cfRule>
  </conditionalFormatting>
  <conditionalFormatting sqref="A88:B88">
    <cfRule type="cellIs" dxfId="36" priority="40" stopIfTrue="1" operator="equal">
      <formula>0</formula>
    </cfRule>
  </conditionalFormatting>
  <conditionalFormatting sqref="C89">
    <cfRule type="cellIs" dxfId="35" priority="37" stopIfTrue="1" operator="equal">
      <formula>$C88</formula>
    </cfRule>
  </conditionalFormatting>
  <conditionalFormatting sqref="A89:B89">
    <cfRule type="cellIs" dxfId="34" priority="38" stopIfTrue="1" operator="equal">
      <formula>0</formula>
    </cfRule>
  </conditionalFormatting>
  <conditionalFormatting sqref="C90">
    <cfRule type="cellIs" dxfId="33" priority="35" stopIfTrue="1" operator="equal">
      <formula>$C89</formula>
    </cfRule>
  </conditionalFormatting>
  <conditionalFormatting sqref="A90:B90">
    <cfRule type="cellIs" dxfId="32" priority="36" stopIfTrue="1" operator="equal">
      <formula>0</formula>
    </cfRule>
  </conditionalFormatting>
  <conditionalFormatting sqref="C91">
    <cfRule type="cellIs" dxfId="31" priority="33" stopIfTrue="1" operator="equal">
      <formula>$C90</formula>
    </cfRule>
  </conditionalFormatting>
  <conditionalFormatting sqref="A91:B91">
    <cfRule type="cellIs" dxfId="30" priority="34" stopIfTrue="1" operator="equal">
      <formula>0</formula>
    </cfRule>
  </conditionalFormatting>
  <conditionalFormatting sqref="C92">
    <cfRule type="cellIs" dxfId="29" priority="31" stopIfTrue="1" operator="equal">
      <formula>$C91</formula>
    </cfRule>
  </conditionalFormatting>
  <conditionalFormatting sqref="A92:B92">
    <cfRule type="cellIs" dxfId="28" priority="32" stopIfTrue="1" operator="equal">
      <formula>0</formula>
    </cfRule>
  </conditionalFormatting>
  <conditionalFormatting sqref="C93">
    <cfRule type="cellIs" dxfId="27" priority="29" stopIfTrue="1" operator="equal">
      <formula>$C92</formula>
    </cfRule>
  </conditionalFormatting>
  <conditionalFormatting sqref="A93:B93">
    <cfRule type="cellIs" dxfId="26" priority="30" stopIfTrue="1" operator="equal">
      <formula>0</formula>
    </cfRule>
  </conditionalFormatting>
  <conditionalFormatting sqref="C94">
    <cfRule type="cellIs" dxfId="25" priority="27" stopIfTrue="1" operator="equal">
      <formula>$C93</formula>
    </cfRule>
  </conditionalFormatting>
  <conditionalFormatting sqref="A94:B94">
    <cfRule type="cellIs" dxfId="24" priority="28" stopIfTrue="1" operator="equal">
      <formula>0</formula>
    </cfRule>
  </conditionalFormatting>
  <conditionalFormatting sqref="C95">
    <cfRule type="cellIs" dxfId="23" priority="25" stopIfTrue="1" operator="equal">
      <formula>$C94</formula>
    </cfRule>
  </conditionalFormatting>
  <conditionalFormatting sqref="A95:B95">
    <cfRule type="cellIs" dxfId="22" priority="26" stopIfTrue="1" operator="equal">
      <formula>0</formula>
    </cfRule>
  </conditionalFormatting>
  <conditionalFormatting sqref="C96">
    <cfRule type="cellIs" dxfId="21" priority="23" stopIfTrue="1" operator="equal">
      <formula>$C95</formula>
    </cfRule>
  </conditionalFormatting>
  <conditionalFormatting sqref="A96:B96">
    <cfRule type="cellIs" dxfId="20" priority="24" stopIfTrue="1" operator="equal">
      <formula>0</formula>
    </cfRule>
  </conditionalFormatting>
  <conditionalFormatting sqref="C97">
    <cfRule type="cellIs" dxfId="19" priority="21" stopIfTrue="1" operator="equal">
      <formula>$C96</formula>
    </cfRule>
  </conditionalFormatting>
  <conditionalFormatting sqref="A97:B97">
    <cfRule type="cellIs" dxfId="18" priority="22" stopIfTrue="1" operator="equal">
      <formula>0</formula>
    </cfRule>
  </conditionalFormatting>
  <conditionalFormatting sqref="C98">
    <cfRule type="cellIs" dxfId="17" priority="19" stopIfTrue="1" operator="equal">
      <formula>$C97</formula>
    </cfRule>
  </conditionalFormatting>
  <conditionalFormatting sqref="A98:B98">
    <cfRule type="cellIs" dxfId="16" priority="20" stopIfTrue="1" operator="equal">
      <formula>0</formula>
    </cfRule>
  </conditionalFormatting>
  <conditionalFormatting sqref="C99">
    <cfRule type="cellIs" dxfId="15" priority="17" stopIfTrue="1" operator="equal">
      <formula>$C98</formula>
    </cfRule>
  </conditionalFormatting>
  <conditionalFormatting sqref="A99:B99">
    <cfRule type="cellIs" dxfId="14" priority="18" stopIfTrue="1" operator="equal">
      <formula>0</formula>
    </cfRule>
  </conditionalFormatting>
  <conditionalFormatting sqref="C100">
    <cfRule type="cellIs" dxfId="13" priority="15" stopIfTrue="1" operator="equal">
      <formula>$C99</formula>
    </cfRule>
  </conditionalFormatting>
  <conditionalFormatting sqref="A100:B100">
    <cfRule type="cellIs" dxfId="12" priority="16" stopIfTrue="1" operator="equal">
      <formula>0</formula>
    </cfRule>
  </conditionalFormatting>
  <conditionalFormatting sqref="C101">
    <cfRule type="cellIs" dxfId="11" priority="13" stopIfTrue="1" operator="equal">
      <formula>$C100</formula>
    </cfRule>
  </conditionalFormatting>
  <conditionalFormatting sqref="A101:B101">
    <cfRule type="cellIs" dxfId="10" priority="14" stopIfTrue="1" operator="equal">
      <formula>0</formula>
    </cfRule>
  </conditionalFormatting>
  <conditionalFormatting sqref="C102">
    <cfRule type="cellIs" dxfId="9" priority="11" stopIfTrue="1" operator="equal">
      <formula>$C101</formula>
    </cfRule>
  </conditionalFormatting>
  <conditionalFormatting sqref="A102:B102">
    <cfRule type="cellIs" dxfId="8" priority="12" stopIfTrue="1" operator="equal">
      <formula>0</formula>
    </cfRule>
  </conditionalFormatting>
  <conditionalFormatting sqref="C103">
    <cfRule type="cellIs" dxfId="7" priority="9" stopIfTrue="1" operator="equal">
      <formula>$C102</formula>
    </cfRule>
  </conditionalFormatting>
  <conditionalFormatting sqref="A103:B103">
    <cfRule type="cellIs" dxfId="6" priority="10" stopIfTrue="1" operator="equal">
      <formula>0</formula>
    </cfRule>
  </conditionalFormatting>
  <conditionalFormatting sqref="C104">
    <cfRule type="cellIs" dxfId="5" priority="7" stopIfTrue="1" operator="equal">
      <formula>$C103</formula>
    </cfRule>
  </conditionalFormatting>
  <conditionalFormatting sqref="A104:B104">
    <cfRule type="cellIs" dxfId="4" priority="8" stopIfTrue="1" operator="equal">
      <formula>0</formula>
    </cfRule>
  </conditionalFormatting>
  <conditionalFormatting sqref="C105">
    <cfRule type="cellIs" dxfId="3" priority="5" stopIfTrue="1" operator="equal">
      <formula>$C104</formula>
    </cfRule>
  </conditionalFormatting>
  <conditionalFormatting sqref="A105:B105">
    <cfRule type="cellIs" dxfId="2" priority="6" stopIfTrue="1" operator="equal">
      <formula>0</formula>
    </cfRule>
  </conditionalFormatting>
  <conditionalFormatting sqref="C106">
    <cfRule type="cellIs" dxfId="1" priority="3" stopIfTrue="1" operator="equal">
      <formula>$C105</formula>
    </cfRule>
  </conditionalFormatting>
  <conditionalFormatting sqref="A106:B106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КПК0110180</vt:lpstr>
      <vt:lpstr>КПК0110180!Область_печати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2024-03-15T13:21:00Z</cp:lastPrinted>
  <dcterms:created xsi:type="dcterms:W3CDTF">2016-08-10T10:53:25Z</dcterms:created>
  <dcterms:modified xsi:type="dcterms:W3CDTF">2024-03-18T09:18:56Z</dcterms:modified>
</cp:coreProperties>
</file>